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405" windowWidth="14805" windowHeight="7710" activeTab="1"/>
  </bookViews>
  <sheets>
    <sheet name="черновик" sheetId="5" r:id="rId1"/>
    <sheet name="лагерь25" sheetId="3" r:id="rId2"/>
    <sheet name="Лист1" sheetId="4" r:id="rId3"/>
  </sheets>
  <calcPr calcId="145621"/>
</workbook>
</file>

<file path=xl/calcChain.xml><?xml version="1.0" encoding="utf-8"?>
<calcChain xmlns="http://schemas.openxmlformats.org/spreadsheetml/2006/main">
  <c r="P466" i="3" l="1"/>
  <c r="P467" i="3" s="1"/>
  <c r="O466" i="3"/>
  <c r="O467" i="3" s="1"/>
  <c r="N466" i="3"/>
  <c r="N467" i="3" s="1"/>
  <c r="M466" i="3"/>
  <c r="M467" i="3" s="1"/>
  <c r="L466" i="3"/>
  <c r="L467" i="3" s="1"/>
  <c r="K466" i="3"/>
  <c r="K467" i="3" s="1"/>
  <c r="J466" i="3"/>
  <c r="J467" i="3" s="1"/>
  <c r="I466" i="3"/>
  <c r="I467" i="3" s="1"/>
  <c r="H466" i="3"/>
  <c r="H467" i="3" s="1"/>
  <c r="G466" i="3"/>
  <c r="G467" i="3" s="1"/>
  <c r="F466" i="3"/>
  <c r="F467" i="3" s="1"/>
  <c r="E466" i="3"/>
  <c r="E467" i="3" s="1"/>
  <c r="P459" i="3"/>
  <c r="O459" i="3"/>
  <c r="N459" i="3"/>
  <c r="M459" i="3"/>
  <c r="L459" i="3"/>
  <c r="K459" i="3"/>
  <c r="J459" i="3"/>
  <c r="I459" i="3"/>
  <c r="H459" i="3"/>
  <c r="G459" i="3"/>
  <c r="F459" i="3"/>
  <c r="E459" i="3"/>
  <c r="P444" i="3"/>
  <c r="P445" i="3" s="1"/>
  <c r="O444" i="3"/>
  <c r="O445" i="3" s="1"/>
  <c r="N444" i="3"/>
  <c r="N445" i="3" s="1"/>
  <c r="M444" i="3"/>
  <c r="M445" i="3" s="1"/>
  <c r="L444" i="3"/>
  <c r="L445" i="3" s="1"/>
  <c r="K444" i="3"/>
  <c r="K445" i="3" s="1"/>
  <c r="J444" i="3"/>
  <c r="J445" i="3" s="1"/>
  <c r="I444" i="3"/>
  <c r="I445" i="3" s="1"/>
  <c r="H444" i="3"/>
  <c r="H445" i="3" s="1"/>
  <c r="G444" i="3"/>
  <c r="G445" i="3" s="1"/>
  <c r="F444" i="3"/>
  <c r="F445" i="3" s="1"/>
  <c r="E444" i="3"/>
  <c r="E445" i="3" s="1"/>
  <c r="P437" i="3"/>
  <c r="O437" i="3"/>
  <c r="N437" i="3"/>
  <c r="M437" i="3"/>
  <c r="L437" i="3"/>
  <c r="K437" i="3"/>
  <c r="J437" i="3"/>
  <c r="I437" i="3"/>
  <c r="H437" i="3"/>
  <c r="G437" i="3"/>
  <c r="F437" i="3"/>
  <c r="E437" i="3"/>
  <c r="P422" i="3"/>
  <c r="P423" i="3" s="1"/>
  <c r="O422" i="3"/>
  <c r="O423" i="3" s="1"/>
  <c r="N422" i="3"/>
  <c r="N423" i="3" s="1"/>
  <c r="M422" i="3"/>
  <c r="M423" i="3" s="1"/>
  <c r="L422" i="3"/>
  <c r="L423" i="3" s="1"/>
  <c r="K422" i="3"/>
  <c r="K423" i="3" s="1"/>
  <c r="J422" i="3"/>
  <c r="J423" i="3" s="1"/>
  <c r="I422" i="3"/>
  <c r="I423" i="3" s="1"/>
  <c r="H422" i="3"/>
  <c r="H423" i="3" s="1"/>
  <c r="G422" i="3"/>
  <c r="G423" i="3" s="1"/>
  <c r="F422" i="3"/>
  <c r="F423" i="3" s="1"/>
  <c r="E422" i="3"/>
  <c r="E423" i="3" s="1"/>
  <c r="P415" i="3"/>
  <c r="O415" i="3"/>
  <c r="N415" i="3"/>
  <c r="M415" i="3"/>
  <c r="L415" i="3"/>
  <c r="K415" i="3"/>
  <c r="J415" i="3"/>
  <c r="I415" i="3"/>
  <c r="H415" i="3"/>
  <c r="G415" i="3"/>
  <c r="F415" i="3"/>
  <c r="E415" i="3"/>
  <c r="P464" i="5"/>
  <c r="P465" i="5" s="1"/>
  <c r="O464" i="5"/>
  <c r="O465" i="5" s="1"/>
  <c r="N464" i="5"/>
  <c r="N465" i="5" s="1"/>
  <c r="M464" i="5"/>
  <c r="M465" i="5" s="1"/>
  <c r="L464" i="5"/>
  <c r="L465" i="5" s="1"/>
  <c r="K464" i="5"/>
  <c r="K465" i="5" s="1"/>
  <c r="J464" i="5"/>
  <c r="J465" i="5" s="1"/>
  <c r="I464" i="5"/>
  <c r="I465" i="5" s="1"/>
  <c r="H464" i="5"/>
  <c r="H465" i="5" s="1"/>
  <c r="G464" i="5"/>
  <c r="G465" i="5" s="1"/>
  <c r="F464" i="5"/>
  <c r="F465" i="5" s="1"/>
  <c r="E464" i="5"/>
  <c r="E465" i="5" s="1"/>
  <c r="P457" i="5"/>
  <c r="O457" i="5"/>
  <c r="N457" i="5"/>
  <c r="M457" i="5"/>
  <c r="L457" i="5"/>
  <c r="K457" i="5"/>
  <c r="J457" i="5"/>
  <c r="I457" i="5"/>
  <c r="H457" i="5"/>
  <c r="G457" i="5"/>
  <c r="F457" i="5"/>
  <c r="E457" i="5"/>
  <c r="P443" i="5"/>
  <c r="P444" i="5" s="1"/>
  <c r="O443" i="5"/>
  <c r="O444" i="5" s="1"/>
  <c r="N443" i="5"/>
  <c r="N444" i="5" s="1"/>
  <c r="M443" i="5"/>
  <c r="M444" i="5" s="1"/>
  <c r="L443" i="5"/>
  <c r="L444" i="5" s="1"/>
  <c r="K443" i="5"/>
  <c r="K444" i="5" s="1"/>
  <c r="J443" i="5"/>
  <c r="J444" i="5" s="1"/>
  <c r="I443" i="5"/>
  <c r="I444" i="5" s="1"/>
  <c r="H443" i="5"/>
  <c r="H444" i="5" s="1"/>
  <c r="G443" i="5"/>
  <c r="G444" i="5" s="1"/>
  <c r="F443" i="5"/>
  <c r="F444" i="5" s="1"/>
  <c r="E443" i="5"/>
  <c r="E444" i="5" s="1"/>
  <c r="P436" i="5"/>
  <c r="O436" i="5"/>
  <c r="N436" i="5"/>
  <c r="M436" i="5"/>
  <c r="L436" i="5"/>
  <c r="K436" i="5"/>
  <c r="J436" i="5"/>
  <c r="I436" i="5"/>
  <c r="H436" i="5"/>
  <c r="G436" i="5"/>
  <c r="F436" i="5"/>
  <c r="E436" i="5"/>
  <c r="P421" i="5"/>
  <c r="P422" i="5" s="1"/>
  <c r="O421" i="5"/>
  <c r="O422" i="5" s="1"/>
  <c r="N421" i="5"/>
  <c r="N422" i="5" s="1"/>
  <c r="M421" i="5"/>
  <c r="M422" i="5" s="1"/>
  <c r="L421" i="5"/>
  <c r="L422" i="5" s="1"/>
  <c r="K421" i="5"/>
  <c r="K422" i="5" s="1"/>
  <c r="J421" i="5"/>
  <c r="J422" i="5" s="1"/>
  <c r="I421" i="5"/>
  <c r="I422" i="5" s="1"/>
  <c r="H421" i="5"/>
  <c r="H422" i="5" s="1"/>
  <c r="G421" i="5"/>
  <c r="G422" i="5" s="1"/>
  <c r="F421" i="5"/>
  <c r="F422" i="5" s="1"/>
  <c r="E421" i="5"/>
  <c r="E422" i="5" s="1"/>
  <c r="P414" i="5"/>
  <c r="O414" i="5"/>
  <c r="N414" i="5"/>
  <c r="M414" i="5"/>
  <c r="L414" i="5"/>
  <c r="K414" i="5"/>
  <c r="J414" i="5"/>
  <c r="I414" i="5"/>
  <c r="H414" i="5"/>
  <c r="G414" i="5"/>
  <c r="F414" i="5"/>
  <c r="E414" i="5"/>
  <c r="P398" i="5"/>
  <c r="P399" i="5" s="1"/>
  <c r="O398" i="5"/>
  <c r="O399" i="5" s="1"/>
  <c r="N398" i="5"/>
  <c r="N399" i="5" s="1"/>
  <c r="M398" i="5"/>
  <c r="M399" i="5" s="1"/>
  <c r="L398" i="5"/>
  <c r="L399" i="5" s="1"/>
  <c r="K398" i="5"/>
  <c r="K399" i="5" s="1"/>
  <c r="J398" i="5"/>
  <c r="J399" i="5" s="1"/>
  <c r="I398" i="5"/>
  <c r="I399" i="5" s="1"/>
  <c r="H398" i="5"/>
  <c r="H399" i="5" s="1"/>
  <c r="G398" i="5"/>
  <c r="G399" i="5" s="1"/>
  <c r="F398" i="5"/>
  <c r="F399" i="5" s="1"/>
  <c r="E398" i="5"/>
  <c r="E399" i="5" s="1"/>
  <c r="P391" i="5"/>
  <c r="O391" i="5"/>
  <c r="N391" i="5"/>
  <c r="M391" i="5"/>
  <c r="L391" i="5"/>
  <c r="K391" i="5"/>
  <c r="J391" i="5"/>
  <c r="I391" i="5"/>
  <c r="H391" i="5"/>
  <c r="G391" i="5"/>
  <c r="F391" i="5"/>
  <c r="E391" i="5"/>
  <c r="P376" i="5"/>
  <c r="P377" i="5" s="1"/>
  <c r="O376" i="5"/>
  <c r="O377" i="5" s="1"/>
  <c r="N376" i="5"/>
  <c r="N377" i="5" s="1"/>
  <c r="M376" i="5"/>
  <c r="M377" i="5" s="1"/>
  <c r="L376" i="5"/>
  <c r="L377" i="5" s="1"/>
  <c r="K376" i="5"/>
  <c r="K377" i="5" s="1"/>
  <c r="J376" i="5"/>
  <c r="J377" i="5" s="1"/>
  <c r="I376" i="5"/>
  <c r="I377" i="5" s="1"/>
  <c r="H376" i="5"/>
  <c r="H377" i="5" s="1"/>
  <c r="G376" i="5"/>
  <c r="G377" i="5" s="1"/>
  <c r="F376" i="5"/>
  <c r="F377" i="5" s="1"/>
  <c r="E376" i="5"/>
  <c r="E377" i="5" s="1"/>
  <c r="P369" i="5"/>
  <c r="O369" i="5"/>
  <c r="N369" i="5"/>
  <c r="M369" i="5"/>
  <c r="L369" i="5"/>
  <c r="K369" i="5"/>
  <c r="J369" i="5"/>
  <c r="I369" i="5"/>
  <c r="H369" i="5"/>
  <c r="G369" i="5"/>
  <c r="F369" i="5"/>
  <c r="E369" i="5"/>
  <c r="P355" i="5"/>
  <c r="P356" i="5" s="1"/>
  <c r="O355" i="5"/>
  <c r="O356" i="5" s="1"/>
  <c r="N355" i="5"/>
  <c r="N356" i="5" s="1"/>
  <c r="M355" i="5"/>
  <c r="M356" i="5" s="1"/>
  <c r="L355" i="5"/>
  <c r="L356" i="5" s="1"/>
  <c r="K355" i="5"/>
  <c r="K356" i="5" s="1"/>
  <c r="J355" i="5"/>
  <c r="J356" i="5" s="1"/>
  <c r="I355" i="5"/>
  <c r="I356" i="5" s="1"/>
  <c r="H355" i="5"/>
  <c r="H356" i="5" s="1"/>
  <c r="G355" i="5"/>
  <c r="G356" i="5" s="1"/>
  <c r="F355" i="5"/>
  <c r="F356" i="5" s="1"/>
  <c r="E355" i="5"/>
  <c r="E356" i="5" s="1"/>
  <c r="P348" i="5"/>
  <c r="O348" i="5"/>
  <c r="N348" i="5"/>
  <c r="M348" i="5"/>
  <c r="L348" i="5"/>
  <c r="K348" i="5"/>
  <c r="J348" i="5"/>
  <c r="I348" i="5"/>
  <c r="H348" i="5"/>
  <c r="G348" i="5"/>
  <c r="F348" i="5"/>
  <c r="E348" i="5"/>
  <c r="P334" i="5"/>
  <c r="P335" i="5" s="1"/>
  <c r="O334" i="5"/>
  <c r="O335" i="5" s="1"/>
  <c r="N334" i="5"/>
  <c r="N335" i="5" s="1"/>
  <c r="M334" i="5"/>
  <c r="M335" i="5" s="1"/>
  <c r="L334" i="5"/>
  <c r="L335" i="5" s="1"/>
  <c r="K334" i="5"/>
  <c r="K335" i="5" s="1"/>
  <c r="J334" i="5"/>
  <c r="J335" i="5" s="1"/>
  <c r="I334" i="5"/>
  <c r="I335" i="5" s="1"/>
  <c r="H334" i="5"/>
  <c r="H335" i="5" s="1"/>
  <c r="G334" i="5"/>
  <c r="G335" i="5" s="1"/>
  <c r="F334" i="5"/>
  <c r="F335" i="5" s="1"/>
  <c r="E334" i="5"/>
  <c r="E335" i="5" s="1"/>
  <c r="P327" i="5"/>
  <c r="O327" i="5"/>
  <c r="N327" i="5"/>
  <c r="M327" i="5"/>
  <c r="L327" i="5"/>
  <c r="K327" i="5"/>
  <c r="J327" i="5"/>
  <c r="I327" i="5"/>
  <c r="H327" i="5"/>
  <c r="G327" i="5"/>
  <c r="F327" i="5"/>
  <c r="E327" i="5"/>
  <c r="P306" i="5"/>
  <c r="P313" i="5" s="1"/>
  <c r="O306" i="5"/>
  <c r="O313" i="5" s="1"/>
  <c r="N306" i="5"/>
  <c r="N313" i="5" s="1"/>
  <c r="M306" i="5"/>
  <c r="M313" i="5" s="1"/>
  <c r="L306" i="5"/>
  <c r="L313" i="5" s="1"/>
  <c r="K306" i="5"/>
  <c r="K313" i="5" s="1"/>
  <c r="J306" i="5"/>
  <c r="J313" i="5" s="1"/>
  <c r="I306" i="5"/>
  <c r="I313" i="5" s="1"/>
  <c r="H306" i="5"/>
  <c r="H313" i="5" s="1"/>
  <c r="G306" i="5"/>
  <c r="G313" i="5" s="1"/>
  <c r="F306" i="5"/>
  <c r="F313" i="5" s="1"/>
  <c r="E306" i="5"/>
  <c r="E313" i="5" s="1"/>
  <c r="P291" i="5"/>
  <c r="P292" i="5" s="1"/>
  <c r="O291" i="5"/>
  <c r="O292" i="5" s="1"/>
  <c r="N291" i="5"/>
  <c r="N292" i="5" s="1"/>
  <c r="M291" i="5"/>
  <c r="M292" i="5" s="1"/>
  <c r="L291" i="5"/>
  <c r="L292" i="5" s="1"/>
  <c r="K291" i="5"/>
  <c r="K292" i="5" s="1"/>
  <c r="J291" i="5"/>
  <c r="J292" i="5" s="1"/>
  <c r="I291" i="5"/>
  <c r="I292" i="5" s="1"/>
  <c r="H291" i="5"/>
  <c r="H292" i="5" s="1"/>
  <c r="G291" i="5"/>
  <c r="G292" i="5" s="1"/>
  <c r="F291" i="5"/>
  <c r="F292" i="5" s="1"/>
  <c r="E291" i="5"/>
  <c r="E292" i="5" s="1"/>
  <c r="P284" i="5"/>
  <c r="O284" i="5"/>
  <c r="N284" i="5"/>
  <c r="M284" i="5"/>
  <c r="L284" i="5"/>
  <c r="K284" i="5"/>
  <c r="J284" i="5"/>
  <c r="I284" i="5"/>
  <c r="H284" i="5"/>
  <c r="G284" i="5"/>
  <c r="F284" i="5"/>
  <c r="E284" i="5"/>
  <c r="P267" i="5"/>
  <c r="P268" i="5" s="1"/>
  <c r="O267" i="5"/>
  <c r="O268" i="5" s="1"/>
  <c r="N267" i="5"/>
  <c r="N268" i="5" s="1"/>
  <c r="M267" i="5"/>
  <c r="M268" i="5" s="1"/>
  <c r="L267" i="5"/>
  <c r="L268" i="5" s="1"/>
  <c r="K267" i="5"/>
  <c r="K268" i="5" s="1"/>
  <c r="J267" i="5"/>
  <c r="J268" i="5" s="1"/>
  <c r="I267" i="5"/>
  <c r="I268" i="5" s="1"/>
  <c r="H267" i="5"/>
  <c r="H268" i="5" s="1"/>
  <c r="G267" i="5"/>
  <c r="G268" i="5" s="1"/>
  <c r="F267" i="5"/>
  <c r="F268" i="5" s="1"/>
  <c r="E267" i="5"/>
  <c r="E268" i="5" s="1"/>
  <c r="P260" i="5"/>
  <c r="O260" i="5"/>
  <c r="N260" i="5"/>
  <c r="M260" i="5"/>
  <c r="L260" i="5"/>
  <c r="K260" i="5"/>
  <c r="J260" i="5"/>
  <c r="I260" i="5"/>
  <c r="H260" i="5"/>
  <c r="G260" i="5"/>
  <c r="F260" i="5"/>
  <c r="E260" i="5"/>
  <c r="P243" i="5"/>
  <c r="P244" i="5" s="1"/>
  <c r="O243" i="5"/>
  <c r="O244" i="5" s="1"/>
  <c r="N243" i="5"/>
  <c r="N244" i="5" s="1"/>
  <c r="M243" i="5"/>
  <c r="M244" i="5" s="1"/>
  <c r="L243" i="5"/>
  <c r="L244" i="5" s="1"/>
  <c r="K243" i="5"/>
  <c r="K244" i="5" s="1"/>
  <c r="J243" i="5"/>
  <c r="J244" i="5" s="1"/>
  <c r="I243" i="5"/>
  <c r="I244" i="5" s="1"/>
  <c r="H243" i="5"/>
  <c r="H244" i="5" s="1"/>
  <c r="G243" i="5"/>
  <c r="G244" i="5" s="1"/>
  <c r="F243" i="5"/>
  <c r="F244" i="5" s="1"/>
  <c r="E243" i="5"/>
  <c r="E244" i="5" s="1"/>
  <c r="P236" i="5"/>
  <c r="O236" i="5"/>
  <c r="N236" i="5"/>
  <c r="M236" i="5"/>
  <c r="L236" i="5"/>
  <c r="K236" i="5"/>
  <c r="J236" i="5"/>
  <c r="I236" i="5"/>
  <c r="H236" i="5"/>
  <c r="G236" i="5"/>
  <c r="F236" i="5"/>
  <c r="E236" i="5"/>
  <c r="P220" i="5"/>
  <c r="P221" i="5" s="1"/>
  <c r="O220" i="5"/>
  <c r="O221" i="5" s="1"/>
  <c r="N220" i="5"/>
  <c r="N221" i="5" s="1"/>
  <c r="M220" i="5"/>
  <c r="M221" i="5" s="1"/>
  <c r="L220" i="5"/>
  <c r="L221" i="5" s="1"/>
  <c r="K220" i="5"/>
  <c r="K221" i="5" s="1"/>
  <c r="J220" i="5"/>
  <c r="J221" i="5" s="1"/>
  <c r="I220" i="5"/>
  <c r="I221" i="5" s="1"/>
  <c r="H220" i="5"/>
  <c r="H221" i="5" s="1"/>
  <c r="G220" i="5"/>
  <c r="G221" i="5" s="1"/>
  <c r="F220" i="5"/>
  <c r="F221" i="5" s="1"/>
  <c r="E220" i="5"/>
  <c r="E221" i="5" s="1"/>
  <c r="P213" i="5"/>
  <c r="O213" i="5"/>
  <c r="N213" i="5"/>
  <c r="M213" i="5"/>
  <c r="L213" i="5"/>
  <c r="K213" i="5"/>
  <c r="J213" i="5"/>
  <c r="I213" i="5"/>
  <c r="H213" i="5"/>
  <c r="G213" i="5"/>
  <c r="F213" i="5"/>
  <c r="E213" i="5"/>
  <c r="P199" i="5"/>
  <c r="P200" i="5" s="1"/>
  <c r="O199" i="5"/>
  <c r="O200" i="5" s="1"/>
  <c r="N199" i="5"/>
  <c r="N200" i="5" s="1"/>
  <c r="M199" i="5"/>
  <c r="M200" i="5" s="1"/>
  <c r="L199" i="5"/>
  <c r="L200" i="5" s="1"/>
  <c r="K199" i="5"/>
  <c r="K200" i="5" s="1"/>
  <c r="J199" i="5"/>
  <c r="J200" i="5" s="1"/>
  <c r="I199" i="5"/>
  <c r="I200" i="5" s="1"/>
  <c r="H199" i="5"/>
  <c r="H200" i="5" s="1"/>
  <c r="G199" i="5"/>
  <c r="F199" i="5"/>
  <c r="F200" i="5" s="1"/>
  <c r="E199" i="5"/>
  <c r="P192" i="5"/>
  <c r="O192" i="5"/>
  <c r="N192" i="5"/>
  <c r="M192" i="5"/>
  <c r="L192" i="5"/>
  <c r="K192" i="5"/>
  <c r="J192" i="5"/>
  <c r="I192" i="5"/>
  <c r="H192" i="5"/>
  <c r="G192" i="5"/>
  <c r="F192" i="5"/>
  <c r="E192" i="5"/>
  <c r="P178" i="5"/>
  <c r="P179" i="5" s="1"/>
  <c r="O178" i="5"/>
  <c r="O179" i="5" s="1"/>
  <c r="N178" i="5"/>
  <c r="N179" i="5" s="1"/>
  <c r="M178" i="5"/>
  <c r="M179" i="5" s="1"/>
  <c r="L178" i="5"/>
  <c r="L179" i="5" s="1"/>
  <c r="K178" i="5"/>
  <c r="J178" i="5"/>
  <c r="J179" i="5" s="1"/>
  <c r="I178" i="5"/>
  <c r="I179" i="5" s="1"/>
  <c r="H178" i="5"/>
  <c r="H179" i="5" s="1"/>
  <c r="G178" i="5"/>
  <c r="G179" i="5" s="1"/>
  <c r="F178" i="5"/>
  <c r="F179" i="5" s="1"/>
  <c r="E178" i="5"/>
  <c r="E179" i="5" s="1"/>
  <c r="P171" i="5"/>
  <c r="O171" i="5"/>
  <c r="N171" i="5"/>
  <c r="M171" i="5"/>
  <c r="L171" i="5"/>
  <c r="K171" i="5"/>
  <c r="K179" i="5" s="1"/>
  <c r="J171" i="5"/>
  <c r="I171" i="5"/>
  <c r="H171" i="5"/>
  <c r="G171" i="5"/>
  <c r="F171" i="5"/>
  <c r="E171" i="5"/>
  <c r="P155" i="5"/>
  <c r="O155" i="5"/>
  <c r="O156" i="5" s="1"/>
  <c r="N155" i="5"/>
  <c r="N156" i="5" s="1"/>
  <c r="M155" i="5"/>
  <c r="M156" i="5" s="1"/>
  <c r="L155" i="5"/>
  <c r="L156" i="5" s="1"/>
  <c r="K155" i="5"/>
  <c r="K156" i="5" s="1"/>
  <c r="J155" i="5"/>
  <c r="J156" i="5" s="1"/>
  <c r="I155" i="5"/>
  <c r="I156" i="5" s="1"/>
  <c r="H155" i="5"/>
  <c r="H156" i="5" s="1"/>
  <c r="G155" i="5"/>
  <c r="G156" i="5" s="1"/>
  <c r="F155" i="5"/>
  <c r="F156" i="5" s="1"/>
  <c r="E155" i="5"/>
  <c r="E156" i="5" s="1"/>
  <c r="P148" i="5"/>
  <c r="O148" i="5"/>
  <c r="N148" i="5"/>
  <c r="M148" i="5"/>
  <c r="L148" i="5"/>
  <c r="K148" i="5"/>
  <c r="J148" i="5"/>
  <c r="I148" i="5"/>
  <c r="H148" i="5"/>
  <c r="G148" i="5"/>
  <c r="F148" i="5"/>
  <c r="E148" i="5"/>
  <c r="P132" i="5"/>
  <c r="P133" i="5" s="1"/>
  <c r="O132" i="5"/>
  <c r="O133" i="5" s="1"/>
  <c r="N132" i="5"/>
  <c r="N133" i="5" s="1"/>
  <c r="M132" i="5"/>
  <c r="M133" i="5" s="1"/>
  <c r="L132" i="5"/>
  <c r="L133" i="5" s="1"/>
  <c r="K132" i="5"/>
  <c r="K133" i="5" s="1"/>
  <c r="J132" i="5"/>
  <c r="J133" i="5" s="1"/>
  <c r="I132" i="5"/>
  <c r="I133" i="5" s="1"/>
  <c r="H132" i="5"/>
  <c r="H133" i="5" s="1"/>
  <c r="G132" i="5"/>
  <c r="G133" i="5" s="1"/>
  <c r="F132" i="5"/>
  <c r="F133" i="5" s="1"/>
  <c r="E132" i="5"/>
  <c r="E133" i="5" s="1"/>
  <c r="P125" i="5"/>
  <c r="O125" i="5"/>
  <c r="N125" i="5"/>
  <c r="M125" i="5"/>
  <c r="L125" i="5"/>
  <c r="K125" i="5"/>
  <c r="J125" i="5"/>
  <c r="I125" i="5"/>
  <c r="H125" i="5"/>
  <c r="G125" i="5"/>
  <c r="F125" i="5"/>
  <c r="E125" i="5"/>
  <c r="P110" i="5"/>
  <c r="P111" i="5" s="1"/>
  <c r="O110" i="5"/>
  <c r="O111" i="5" s="1"/>
  <c r="N110" i="5"/>
  <c r="N111" i="5" s="1"/>
  <c r="M110" i="5"/>
  <c r="M111" i="5" s="1"/>
  <c r="L110" i="5"/>
  <c r="L111" i="5" s="1"/>
  <c r="K110" i="5"/>
  <c r="K111" i="5" s="1"/>
  <c r="J110" i="5"/>
  <c r="J111" i="5" s="1"/>
  <c r="I110" i="5"/>
  <c r="I111" i="5" s="1"/>
  <c r="H110" i="5"/>
  <c r="H111" i="5" s="1"/>
  <c r="G110" i="5"/>
  <c r="G111" i="5" s="1"/>
  <c r="F110" i="5"/>
  <c r="F111" i="5" s="1"/>
  <c r="E110" i="5"/>
  <c r="E111" i="5" s="1"/>
  <c r="P103" i="5"/>
  <c r="O103" i="5"/>
  <c r="N103" i="5"/>
  <c r="M103" i="5"/>
  <c r="L103" i="5"/>
  <c r="K103" i="5"/>
  <c r="J103" i="5"/>
  <c r="I103" i="5"/>
  <c r="H103" i="5"/>
  <c r="G103" i="5"/>
  <c r="F103" i="5"/>
  <c r="E103" i="5"/>
  <c r="P82" i="5"/>
  <c r="P89" i="5" s="1"/>
  <c r="O82" i="5"/>
  <c r="O89" i="5" s="1"/>
  <c r="N82" i="5"/>
  <c r="N89" i="5" s="1"/>
  <c r="M82" i="5"/>
  <c r="M89" i="5" s="1"/>
  <c r="L82" i="5"/>
  <c r="L89" i="5" s="1"/>
  <c r="K82" i="5"/>
  <c r="K89" i="5" s="1"/>
  <c r="J82" i="5"/>
  <c r="J89" i="5" s="1"/>
  <c r="I82" i="5"/>
  <c r="I89" i="5" s="1"/>
  <c r="H82" i="5"/>
  <c r="H89" i="5" s="1"/>
  <c r="G82" i="5"/>
  <c r="G89" i="5" s="1"/>
  <c r="F82" i="5"/>
  <c r="F89" i="5" s="1"/>
  <c r="E82" i="5"/>
  <c r="E89" i="5" s="1"/>
  <c r="P66" i="5"/>
  <c r="P67" i="5" s="1"/>
  <c r="O66" i="5"/>
  <c r="O67" i="5" s="1"/>
  <c r="N66" i="5"/>
  <c r="N67" i="5" s="1"/>
  <c r="M66" i="5"/>
  <c r="M67" i="5" s="1"/>
  <c r="L66" i="5"/>
  <c r="L67" i="5" s="1"/>
  <c r="K66" i="5"/>
  <c r="K67" i="5" s="1"/>
  <c r="J66" i="5"/>
  <c r="J67" i="5" s="1"/>
  <c r="I66" i="5"/>
  <c r="I67" i="5" s="1"/>
  <c r="H66" i="5"/>
  <c r="H67" i="5" s="1"/>
  <c r="G66" i="5"/>
  <c r="G67" i="5" s="1"/>
  <c r="F66" i="5"/>
  <c r="F67" i="5" s="1"/>
  <c r="E66" i="5"/>
  <c r="E67" i="5" s="1"/>
  <c r="P59" i="5"/>
  <c r="O59" i="5"/>
  <c r="N59" i="5"/>
  <c r="M59" i="5"/>
  <c r="L59" i="5"/>
  <c r="K59" i="5"/>
  <c r="J59" i="5"/>
  <c r="I59" i="5"/>
  <c r="H59" i="5"/>
  <c r="G59" i="5"/>
  <c r="F59" i="5"/>
  <c r="E59" i="5"/>
  <c r="P44" i="5"/>
  <c r="P45" i="5" s="1"/>
  <c r="O44" i="5"/>
  <c r="O45" i="5" s="1"/>
  <c r="N44" i="5"/>
  <c r="N45" i="5" s="1"/>
  <c r="M44" i="5"/>
  <c r="M45" i="5" s="1"/>
  <c r="L44" i="5"/>
  <c r="L45" i="5" s="1"/>
  <c r="K44" i="5"/>
  <c r="K45" i="5" s="1"/>
  <c r="J44" i="5"/>
  <c r="J45" i="5" s="1"/>
  <c r="I44" i="5"/>
  <c r="I45" i="5" s="1"/>
  <c r="H44" i="5"/>
  <c r="H45" i="5" s="1"/>
  <c r="G44" i="5"/>
  <c r="G45" i="5" s="1"/>
  <c r="F44" i="5"/>
  <c r="F45" i="5" s="1"/>
  <c r="E44" i="5"/>
  <c r="E45" i="5" s="1"/>
  <c r="P37" i="5"/>
  <c r="O37" i="5"/>
  <c r="N37" i="5"/>
  <c r="M37" i="5"/>
  <c r="L37" i="5"/>
  <c r="K37" i="5"/>
  <c r="J37" i="5"/>
  <c r="I37" i="5"/>
  <c r="H37" i="5"/>
  <c r="G37" i="5"/>
  <c r="F37" i="5"/>
  <c r="E37" i="5"/>
  <c r="P22" i="5"/>
  <c r="P23" i="5" s="1"/>
  <c r="O22" i="5"/>
  <c r="O23" i="5" s="1"/>
  <c r="N22" i="5"/>
  <c r="N23" i="5" s="1"/>
  <c r="M22" i="5"/>
  <c r="M23" i="5" s="1"/>
  <c r="L22" i="5"/>
  <c r="L23" i="5" s="1"/>
  <c r="K22" i="5"/>
  <c r="K23" i="5" s="1"/>
  <c r="J22" i="5"/>
  <c r="J23" i="5" s="1"/>
  <c r="I22" i="5"/>
  <c r="I23" i="5" s="1"/>
  <c r="H22" i="5"/>
  <c r="H23" i="5" s="1"/>
  <c r="G22" i="5"/>
  <c r="G23" i="5" s="1"/>
  <c r="F22" i="5"/>
  <c r="F23" i="5" s="1"/>
  <c r="E22" i="5"/>
  <c r="E23" i="5" s="1"/>
  <c r="P15" i="5"/>
  <c r="O15" i="5"/>
  <c r="N15" i="5"/>
  <c r="M15" i="5"/>
  <c r="L15" i="5"/>
  <c r="K15" i="5"/>
  <c r="J15" i="5"/>
  <c r="I15" i="5"/>
  <c r="H15" i="5"/>
  <c r="G15" i="5"/>
  <c r="F15" i="5"/>
  <c r="E15" i="5"/>
  <c r="P156" i="5" l="1"/>
  <c r="E200" i="5"/>
  <c r="G200" i="5"/>
  <c r="F325" i="3"/>
  <c r="G325" i="3"/>
  <c r="H325" i="3"/>
  <c r="I325" i="3"/>
  <c r="J325" i="3"/>
  <c r="K325" i="3"/>
  <c r="L325" i="3"/>
  <c r="M325" i="3"/>
  <c r="N325" i="3"/>
  <c r="O325" i="3"/>
  <c r="P325" i="3"/>
  <c r="E325" i="3"/>
  <c r="P398" i="3" l="1"/>
  <c r="O398" i="3"/>
  <c r="N398" i="3"/>
  <c r="M398" i="3"/>
  <c r="L398" i="3"/>
  <c r="K398" i="3"/>
  <c r="J398" i="3"/>
  <c r="I398" i="3"/>
  <c r="H398" i="3"/>
  <c r="G398" i="3"/>
  <c r="F398" i="3"/>
  <c r="E398" i="3"/>
  <c r="P391" i="3"/>
  <c r="O391" i="3"/>
  <c r="N391" i="3"/>
  <c r="M391" i="3"/>
  <c r="L391" i="3"/>
  <c r="K391" i="3"/>
  <c r="J391" i="3"/>
  <c r="I391" i="3"/>
  <c r="H391" i="3"/>
  <c r="G391" i="3"/>
  <c r="F391" i="3"/>
  <c r="E391" i="3"/>
  <c r="P377" i="3"/>
  <c r="O377" i="3"/>
  <c r="N377" i="3"/>
  <c r="M377" i="3"/>
  <c r="L377" i="3"/>
  <c r="K377" i="3"/>
  <c r="J377" i="3"/>
  <c r="I377" i="3"/>
  <c r="H377" i="3"/>
  <c r="G377" i="3"/>
  <c r="F377" i="3"/>
  <c r="E377" i="3"/>
  <c r="P370" i="3"/>
  <c r="O370" i="3"/>
  <c r="N370" i="3"/>
  <c r="M370" i="3"/>
  <c r="L370" i="3"/>
  <c r="K370" i="3"/>
  <c r="J370" i="3"/>
  <c r="I370" i="3"/>
  <c r="H370" i="3"/>
  <c r="G370" i="3"/>
  <c r="F370" i="3"/>
  <c r="E370" i="3"/>
  <c r="P355" i="3"/>
  <c r="O355" i="3"/>
  <c r="N355" i="3"/>
  <c r="M355" i="3"/>
  <c r="L355" i="3"/>
  <c r="K355" i="3"/>
  <c r="J355" i="3"/>
  <c r="I355" i="3"/>
  <c r="H355" i="3"/>
  <c r="G355" i="3"/>
  <c r="F355" i="3"/>
  <c r="E355" i="3"/>
  <c r="P348" i="3"/>
  <c r="O348" i="3"/>
  <c r="N348" i="3"/>
  <c r="M348" i="3"/>
  <c r="L348" i="3"/>
  <c r="K348" i="3"/>
  <c r="J348" i="3"/>
  <c r="I348" i="3"/>
  <c r="H348" i="3"/>
  <c r="G348" i="3"/>
  <c r="F348" i="3"/>
  <c r="E348" i="3"/>
  <c r="P332" i="3"/>
  <c r="O332" i="3"/>
  <c r="N332" i="3"/>
  <c r="M332" i="3"/>
  <c r="L332" i="3"/>
  <c r="K332" i="3"/>
  <c r="J332" i="3"/>
  <c r="I332" i="3"/>
  <c r="H332" i="3"/>
  <c r="G332" i="3"/>
  <c r="F332" i="3"/>
  <c r="E332" i="3"/>
  <c r="P310" i="3"/>
  <c r="O310" i="3"/>
  <c r="N310" i="3"/>
  <c r="M310" i="3"/>
  <c r="L310" i="3"/>
  <c r="K310" i="3"/>
  <c r="J310" i="3"/>
  <c r="I310" i="3"/>
  <c r="H310" i="3"/>
  <c r="G310" i="3"/>
  <c r="F310" i="3"/>
  <c r="E310" i="3"/>
  <c r="P303" i="3"/>
  <c r="O303" i="3"/>
  <c r="N303" i="3"/>
  <c r="M303" i="3"/>
  <c r="L303" i="3"/>
  <c r="K303" i="3"/>
  <c r="J303" i="3"/>
  <c r="I303" i="3"/>
  <c r="H303" i="3"/>
  <c r="G303" i="3"/>
  <c r="F303" i="3"/>
  <c r="E303" i="3"/>
  <c r="P289" i="3"/>
  <c r="O289" i="3"/>
  <c r="N289" i="3"/>
  <c r="M289" i="3"/>
  <c r="L289" i="3"/>
  <c r="K289" i="3"/>
  <c r="J289" i="3"/>
  <c r="I289" i="3"/>
  <c r="H289" i="3"/>
  <c r="G289" i="3"/>
  <c r="F289" i="3"/>
  <c r="E289" i="3"/>
  <c r="P282" i="3"/>
  <c r="O282" i="3"/>
  <c r="N282" i="3"/>
  <c r="M282" i="3"/>
  <c r="L282" i="3"/>
  <c r="K282" i="3"/>
  <c r="J282" i="3"/>
  <c r="I282" i="3"/>
  <c r="H282" i="3"/>
  <c r="G282" i="3"/>
  <c r="F282" i="3"/>
  <c r="E282" i="3"/>
  <c r="E378" i="3" l="1"/>
  <c r="G378" i="3"/>
  <c r="I378" i="3"/>
  <c r="K378" i="3"/>
  <c r="M378" i="3"/>
  <c r="O378" i="3"/>
  <c r="F378" i="3"/>
  <c r="H378" i="3"/>
  <c r="J378" i="3"/>
  <c r="L378" i="3"/>
  <c r="N378" i="3"/>
  <c r="P378" i="3"/>
  <c r="F399" i="3"/>
  <c r="H399" i="3"/>
  <c r="J399" i="3"/>
  <c r="L399" i="3"/>
  <c r="N399" i="3"/>
  <c r="P399" i="3"/>
  <c r="E399" i="3"/>
  <c r="G399" i="3"/>
  <c r="I399" i="3"/>
  <c r="K399" i="3"/>
  <c r="M399" i="3"/>
  <c r="O399" i="3"/>
  <c r="F290" i="3"/>
  <c r="J290" i="3"/>
  <c r="L290" i="3"/>
  <c r="N290" i="3"/>
  <c r="F311" i="3"/>
  <c r="J311" i="3"/>
  <c r="L311" i="3"/>
  <c r="N311" i="3"/>
  <c r="F333" i="3"/>
  <c r="H333" i="3"/>
  <c r="L333" i="3"/>
  <c r="N333" i="3"/>
  <c r="E290" i="3"/>
  <c r="G290" i="3"/>
  <c r="I290" i="3"/>
  <c r="K290" i="3"/>
  <c r="M290" i="3"/>
  <c r="O290" i="3"/>
  <c r="E311" i="3"/>
  <c r="G311" i="3"/>
  <c r="I311" i="3"/>
  <c r="K311" i="3"/>
  <c r="M311" i="3"/>
  <c r="O311" i="3"/>
  <c r="E333" i="3"/>
  <c r="G333" i="3"/>
  <c r="I333" i="3"/>
  <c r="K333" i="3"/>
  <c r="M333" i="3"/>
  <c r="O333" i="3"/>
  <c r="E356" i="3"/>
  <c r="G356" i="3"/>
  <c r="I356" i="3"/>
  <c r="K356" i="3"/>
  <c r="M356" i="3"/>
  <c r="O356" i="3"/>
  <c r="H290" i="3"/>
  <c r="P290" i="3"/>
  <c r="H311" i="3"/>
  <c r="P311" i="3"/>
  <c r="J333" i="3"/>
  <c r="P333" i="3"/>
  <c r="F356" i="3"/>
  <c r="H356" i="3"/>
  <c r="J356" i="3"/>
  <c r="L356" i="3"/>
  <c r="N356" i="3"/>
  <c r="P356" i="3"/>
  <c r="P268" i="3" l="1"/>
  <c r="O268" i="3"/>
  <c r="N268" i="3"/>
  <c r="M268" i="3"/>
  <c r="L268" i="3"/>
  <c r="K268" i="3"/>
  <c r="J268" i="3"/>
  <c r="I268" i="3"/>
  <c r="H268" i="3"/>
  <c r="G268" i="3"/>
  <c r="F268" i="3"/>
  <c r="E268" i="3"/>
  <c r="P261" i="3"/>
  <c r="O261" i="3"/>
  <c r="N261" i="3"/>
  <c r="M261" i="3"/>
  <c r="L261" i="3"/>
  <c r="K261" i="3"/>
  <c r="J261" i="3"/>
  <c r="I261" i="3"/>
  <c r="H261" i="3"/>
  <c r="G261" i="3"/>
  <c r="F261" i="3"/>
  <c r="E261" i="3"/>
  <c r="P240" i="3"/>
  <c r="P247" i="3" s="1"/>
  <c r="O240" i="3"/>
  <c r="O247" i="3" s="1"/>
  <c r="N240" i="3"/>
  <c r="N247" i="3" s="1"/>
  <c r="M240" i="3"/>
  <c r="M247" i="3" s="1"/>
  <c r="L240" i="3"/>
  <c r="L247" i="3" s="1"/>
  <c r="K240" i="3"/>
  <c r="K247" i="3" s="1"/>
  <c r="J240" i="3"/>
  <c r="J247" i="3" s="1"/>
  <c r="I240" i="3"/>
  <c r="I247" i="3" s="1"/>
  <c r="H240" i="3"/>
  <c r="H247" i="3" s="1"/>
  <c r="G240" i="3"/>
  <c r="G247" i="3" s="1"/>
  <c r="F240" i="3"/>
  <c r="F247" i="3" s="1"/>
  <c r="E240" i="3"/>
  <c r="E247" i="3" s="1"/>
  <c r="P225" i="3"/>
  <c r="O225" i="3"/>
  <c r="N225" i="3"/>
  <c r="M225" i="3"/>
  <c r="L225" i="3"/>
  <c r="K225" i="3"/>
  <c r="J225" i="3"/>
  <c r="I225" i="3"/>
  <c r="H225" i="3"/>
  <c r="G225" i="3"/>
  <c r="F225" i="3"/>
  <c r="E225" i="3"/>
  <c r="P218" i="3"/>
  <c r="O218" i="3"/>
  <c r="N218" i="3"/>
  <c r="M218" i="3"/>
  <c r="L218" i="3"/>
  <c r="K218" i="3"/>
  <c r="J218" i="3"/>
  <c r="I218" i="3"/>
  <c r="H218" i="3"/>
  <c r="G218" i="3"/>
  <c r="F218" i="3"/>
  <c r="E218" i="3"/>
  <c r="P201" i="3"/>
  <c r="O201" i="3"/>
  <c r="N201" i="3"/>
  <c r="M201" i="3"/>
  <c r="L201" i="3"/>
  <c r="K201" i="3"/>
  <c r="J201" i="3"/>
  <c r="I201" i="3"/>
  <c r="H201" i="3"/>
  <c r="G201" i="3"/>
  <c r="F201" i="3"/>
  <c r="E201" i="3"/>
  <c r="P194" i="3"/>
  <c r="O194" i="3"/>
  <c r="N194" i="3"/>
  <c r="M194" i="3"/>
  <c r="L194" i="3"/>
  <c r="K194" i="3"/>
  <c r="J194" i="3"/>
  <c r="I194" i="3"/>
  <c r="H194" i="3"/>
  <c r="G194" i="3"/>
  <c r="F194" i="3"/>
  <c r="E194" i="3"/>
  <c r="E202" i="3" l="1"/>
  <c r="G202" i="3"/>
  <c r="I202" i="3"/>
  <c r="K202" i="3"/>
  <c r="M202" i="3"/>
  <c r="O202" i="3"/>
  <c r="E226" i="3"/>
  <c r="G226" i="3"/>
  <c r="I226" i="3"/>
  <c r="K226" i="3"/>
  <c r="M226" i="3"/>
  <c r="O226" i="3"/>
  <c r="E269" i="3"/>
  <c r="G269" i="3"/>
  <c r="I269" i="3"/>
  <c r="K269" i="3"/>
  <c r="M269" i="3"/>
  <c r="O269" i="3"/>
  <c r="F202" i="3"/>
  <c r="H202" i="3"/>
  <c r="J202" i="3"/>
  <c r="L202" i="3"/>
  <c r="N202" i="3"/>
  <c r="P202" i="3"/>
  <c r="F226" i="3"/>
  <c r="H226" i="3"/>
  <c r="J226" i="3"/>
  <c r="L226" i="3"/>
  <c r="N226" i="3"/>
  <c r="P226" i="3"/>
  <c r="F269" i="3"/>
  <c r="H269" i="3"/>
  <c r="J269" i="3"/>
  <c r="L269" i="3"/>
  <c r="N269" i="3"/>
  <c r="P269" i="3"/>
  <c r="P177" i="3" l="1"/>
  <c r="O177" i="3"/>
  <c r="N177" i="3"/>
  <c r="M177" i="3"/>
  <c r="L177" i="3"/>
  <c r="K177" i="3"/>
  <c r="J177" i="3"/>
  <c r="I177" i="3"/>
  <c r="H177" i="3"/>
  <c r="G177" i="3"/>
  <c r="F177" i="3"/>
  <c r="E177" i="3"/>
  <c r="P170" i="3"/>
  <c r="P178" i="3" s="1"/>
  <c r="O170" i="3"/>
  <c r="N170" i="3"/>
  <c r="M170" i="3"/>
  <c r="L170" i="3"/>
  <c r="K170" i="3"/>
  <c r="J170" i="3"/>
  <c r="I170" i="3"/>
  <c r="H170" i="3"/>
  <c r="G170" i="3"/>
  <c r="F170" i="3"/>
  <c r="E170" i="3"/>
  <c r="P43" i="4"/>
  <c r="P44" i="4" s="1"/>
  <c r="O43" i="4"/>
  <c r="O44" i="4" s="1"/>
  <c r="N43" i="4"/>
  <c r="N44" i="4" s="1"/>
  <c r="M43" i="4"/>
  <c r="M44" i="4" s="1"/>
  <c r="L43" i="4"/>
  <c r="L44" i="4" s="1"/>
  <c r="K43" i="4"/>
  <c r="K44" i="4" s="1"/>
  <c r="J43" i="4"/>
  <c r="J44" i="4" s="1"/>
  <c r="I43" i="4"/>
  <c r="I44" i="4" s="1"/>
  <c r="H43" i="4"/>
  <c r="H44" i="4" s="1"/>
  <c r="G43" i="4"/>
  <c r="G44" i="4" s="1"/>
  <c r="F43" i="4"/>
  <c r="F44" i="4" s="1"/>
  <c r="E43" i="4"/>
  <c r="E44" i="4" s="1"/>
  <c r="P36" i="4"/>
  <c r="O36" i="4"/>
  <c r="N36" i="4"/>
  <c r="M36" i="4"/>
  <c r="L36" i="4"/>
  <c r="K36" i="4"/>
  <c r="J36" i="4"/>
  <c r="I36" i="4"/>
  <c r="H36" i="4"/>
  <c r="G36" i="4"/>
  <c r="F36" i="4"/>
  <c r="E36" i="4"/>
  <c r="P21" i="4"/>
  <c r="P22" i="4" s="1"/>
  <c r="O21" i="4"/>
  <c r="O22" i="4" s="1"/>
  <c r="N21" i="4"/>
  <c r="N22" i="4" s="1"/>
  <c r="M21" i="4"/>
  <c r="M22" i="4" s="1"/>
  <c r="L21" i="4"/>
  <c r="L22" i="4" s="1"/>
  <c r="K21" i="4"/>
  <c r="K22" i="4" s="1"/>
  <c r="J21" i="4"/>
  <c r="J22" i="4" s="1"/>
  <c r="I21" i="4"/>
  <c r="I22" i="4" s="1"/>
  <c r="H21" i="4"/>
  <c r="H22" i="4" s="1"/>
  <c r="G21" i="4"/>
  <c r="G22" i="4" s="1"/>
  <c r="F21" i="4"/>
  <c r="F22" i="4" s="1"/>
  <c r="E21" i="4"/>
  <c r="E22" i="4" s="1"/>
  <c r="P14" i="4"/>
  <c r="O14" i="4"/>
  <c r="N14" i="4"/>
  <c r="M14" i="4"/>
  <c r="L14" i="4"/>
  <c r="K14" i="4"/>
  <c r="J14" i="4"/>
  <c r="I14" i="4"/>
  <c r="H14" i="4"/>
  <c r="G14" i="4"/>
  <c r="F14" i="4"/>
  <c r="E14" i="4"/>
  <c r="P154" i="3"/>
  <c r="O154" i="3"/>
  <c r="N154" i="3"/>
  <c r="M154" i="3"/>
  <c r="L154" i="3"/>
  <c r="K154" i="3"/>
  <c r="J154" i="3"/>
  <c r="I154" i="3"/>
  <c r="H154" i="3"/>
  <c r="G154" i="3"/>
  <c r="F154" i="3"/>
  <c r="E154" i="3"/>
  <c r="P147" i="3"/>
  <c r="O147" i="3"/>
  <c r="N147" i="3"/>
  <c r="M147" i="3"/>
  <c r="L147" i="3"/>
  <c r="K147" i="3"/>
  <c r="J147" i="3"/>
  <c r="I147" i="3"/>
  <c r="H147" i="3"/>
  <c r="G147" i="3"/>
  <c r="F147" i="3"/>
  <c r="E147" i="3"/>
  <c r="F155" i="3" l="1"/>
  <c r="J155" i="3"/>
  <c r="E155" i="3"/>
  <c r="G155" i="3"/>
  <c r="I155" i="3"/>
  <c r="K155" i="3"/>
  <c r="M155" i="3"/>
  <c r="O155" i="3"/>
  <c r="E178" i="3"/>
  <c r="G178" i="3"/>
  <c r="I178" i="3"/>
  <c r="K178" i="3"/>
  <c r="M178" i="3"/>
  <c r="O178" i="3"/>
  <c r="H155" i="3"/>
  <c r="L155" i="3"/>
  <c r="N155" i="3"/>
  <c r="P155" i="3"/>
  <c r="F178" i="3"/>
  <c r="H178" i="3"/>
  <c r="J178" i="3"/>
  <c r="L178" i="3"/>
  <c r="N178" i="3"/>
  <c r="P133" i="3"/>
  <c r="O133" i="3"/>
  <c r="N133" i="3"/>
  <c r="M133" i="3"/>
  <c r="L133" i="3"/>
  <c r="K133" i="3"/>
  <c r="J133" i="3"/>
  <c r="I133" i="3"/>
  <c r="H133" i="3"/>
  <c r="G133" i="3"/>
  <c r="F133" i="3"/>
  <c r="E133" i="3"/>
  <c r="P126" i="3"/>
  <c r="O126" i="3"/>
  <c r="N126" i="3"/>
  <c r="M126" i="3"/>
  <c r="L126" i="3"/>
  <c r="K126" i="3"/>
  <c r="J126" i="3"/>
  <c r="I126" i="3"/>
  <c r="H126" i="3"/>
  <c r="G126" i="3"/>
  <c r="F126" i="3"/>
  <c r="E126" i="3"/>
  <c r="E134" i="3" l="1"/>
  <c r="G134" i="3"/>
  <c r="I134" i="3"/>
  <c r="K134" i="3"/>
  <c r="M134" i="3"/>
  <c r="O134" i="3"/>
  <c r="F134" i="3"/>
  <c r="H134" i="3"/>
  <c r="J134" i="3"/>
  <c r="L134" i="3"/>
  <c r="N134" i="3"/>
  <c r="P134" i="3"/>
  <c r="P60" i="3" l="1"/>
  <c r="O60" i="3"/>
  <c r="N60" i="3"/>
  <c r="M60" i="3"/>
  <c r="L60" i="3"/>
  <c r="K60" i="3"/>
  <c r="J60" i="3"/>
  <c r="I60" i="3"/>
  <c r="H60" i="3"/>
  <c r="G60" i="3"/>
  <c r="F60" i="3"/>
  <c r="E60" i="3"/>
  <c r="P44" i="3"/>
  <c r="O44" i="3"/>
  <c r="N44" i="3"/>
  <c r="M44" i="3"/>
  <c r="L44" i="3"/>
  <c r="K44" i="3"/>
  <c r="J44" i="3"/>
  <c r="I44" i="3"/>
  <c r="H44" i="3"/>
  <c r="G44" i="3"/>
  <c r="F44" i="3"/>
  <c r="E44" i="3"/>
  <c r="P37" i="3"/>
  <c r="O37" i="3"/>
  <c r="N37" i="3"/>
  <c r="M37" i="3"/>
  <c r="L37" i="3"/>
  <c r="K37" i="3"/>
  <c r="J37" i="3"/>
  <c r="I37" i="3"/>
  <c r="H37" i="3"/>
  <c r="G37" i="3"/>
  <c r="F37" i="3"/>
  <c r="E37" i="3"/>
  <c r="P67" i="3" l="1"/>
  <c r="F67" i="3"/>
  <c r="H67" i="3"/>
  <c r="J67" i="3"/>
  <c r="L67" i="3"/>
  <c r="N67" i="3"/>
  <c r="E67" i="3"/>
  <c r="G67" i="3"/>
  <c r="I67" i="3"/>
  <c r="K67" i="3"/>
  <c r="M67" i="3"/>
  <c r="O67" i="3"/>
  <c r="E45" i="3"/>
  <c r="G45" i="3"/>
  <c r="I45" i="3"/>
  <c r="K45" i="3"/>
  <c r="M45" i="3"/>
  <c r="O45" i="3"/>
  <c r="F45" i="3"/>
  <c r="H45" i="3"/>
  <c r="J45" i="3"/>
  <c r="L45" i="3"/>
  <c r="N45" i="3"/>
  <c r="P45" i="3"/>
  <c r="F112" i="3"/>
  <c r="G112" i="3"/>
  <c r="H112" i="3"/>
  <c r="I112" i="3"/>
  <c r="J112" i="3"/>
  <c r="K112" i="3"/>
  <c r="L112" i="3"/>
  <c r="M112" i="3"/>
  <c r="N112" i="3"/>
  <c r="O112" i="3"/>
  <c r="P112" i="3"/>
  <c r="E112" i="3"/>
  <c r="F105" i="3"/>
  <c r="G105" i="3"/>
  <c r="H105" i="3"/>
  <c r="I105" i="3"/>
  <c r="J105" i="3"/>
  <c r="K105" i="3"/>
  <c r="L105" i="3"/>
  <c r="M105" i="3"/>
  <c r="N105" i="3"/>
  <c r="O105" i="3"/>
  <c r="P105" i="3"/>
  <c r="E105" i="3"/>
  <c r="F89" i="3"/>
  <c r="G89" i="3"/>
  <c r="H89" i="3"/>
  <c r="I89" i="3"/>
  <c r="J89" i="3"/>
  <c r="K89" i="3"/>
  <c r="L89" i="3"/>
  <c r="M89" i="3"/>
  <c r="N89" i="3"/>
  <c r="O89" i="3"/>
  <c r="P89" i="3"/>
  <c r="E89" i="3"/>
  <c r="F82" i="3"/>
  <c r="G82" i="3"/>
  <c r="H82" i="3"/>
  <c r="I82" i="3"/>
  <c r="J82" i="3"/>
  <c r="K82" i="3"/>
  <c r="L82" i="3"/>
  <c r="M82" i="3"/>
  <c r="N82" i="3"/>
  <c r="O82" i="3"/>
  <c r="P82" i="3"/>
  <c r="E82" i="3"/>
  <c r="F22" i="3"/>
  <c r="G22" i="3"/>
  <c r="H22" i="3"/>
  <c r="I22" i="3"/>
  <c r="J22" i="3"/>
  <c r="K22" i="3"/>
  <c r="L22" i="3"/>
  <c r="M22" i="3"/>
  <c r="N22" i="3"/>
  <c r="O22" i="3"/>
  <c r="P22" i="3"/>
  <c r="E22" i="3"/>
  <c r="F15" i="3"/>
  <c r="G15" i="3"/>
  <c r="H15" i="3"/>
  <c r="I15" i="3"/>
  <c r="J15" i="3"/>
  <c r="K15" i="3"/>
  <c r="L15" i="3"/>
  <c r="M15" i="3"/>
  <c r="N15" i="3"/>
  <c r="O15" i="3"/>
  <c r="P15" i="3"/>
  <c r="E15" i="3"/>
  <c r="N113" i="3" l="1"/>
  <c r="J113" i="3"/>
  <c r="F113" i="3"/>
  <c r="M113" i="3"/>
  <c r="I113" i="3"/>
  <c r="P113" i="3"/>
  <c r="L113" i="3"/>
  <c r="H113" i="3"/>
  <c r="O113" i="3"/>
  <c r="K113" i="3"/>
  <c r="G113" i="3"/>
  <c r="O90" i="3"/>
  <c r="M90" i="3"/>
  <c r="K90" i="3"/>
  <c r="I90" i="3"/>
  <c r="G90" i="3"/>
  <c r="P90" i="3"/>
  <c r="N90" i="3"/>
  <c r="L90" i="3"/>
  <c r="J90" i="3"/>
  <c r="H90" i="3"/>
  <c r="F90" i="3"/>
  <c r="O23" i="3"/>
  <c r="M23" i="3"/>
  <c r="K23" i="3"/>
  <c r="I23" i="3"/>
  <c r="G23" i="3"/>
  <c r="P23" i="3"/>
  <c r="N23" i="3"/>
  <c r="L23" i="3"/>
  <c r="J23" i="3"/>
  <c r="H23" i="3"/>
  <c r="F23" i="3"/>
  <c r="E113" i="3" l="1"/>
  <c r="E90" i="3"/>
  <c r="E23" i="3"/>
</calcChain>
</file>

<file path=xl/sharedStrings.xml><?xml version="1.0" encoding="utf-8"?>
<sst xmlns="http://schemas.openxmlformats.org/spreadsheetml/2006/main" count="2339" uniqueCount="176">
  <si>
    <t>Неделя:</t>
  </si>
  <si>
    <t>№
рец.</t>
  </si>
  <si>
    <t>Прием пищи, наименование блюда</t>
  </si>
  <si>
    <t>Пищевые вещества (г)</t>
  </si>
  <si>
    <t>Витамины (мг)</t>
  </si>
  <si>
    <t>Минеральные вещества (мг)</t>
  </si>
  <si>
    <t>Б</t>
  </si>
  <si>
    <t>Ж</t>
  </si>
  <si>
    <t>У</t>
  </si>
  <si>
    <t>B1</t>
  </si>
  <si>
    <t>C</t>
  </si>
  <si>
    <t>A</t>
  </si>
  <si>
    <t>E</t>
  </si>
  <si>
    <t>Ca</t>
  </si>
  <si>
    <t>P</t>
  </si>
  <si>
    <t>Mg</t>
  </si>
  <si>
    <t>Fe</t>
  </si>
  <si>
    <t>Завтрак</t>
  </si>
  <si>
    <t xml:space="preserve">Макаронные изделия отварные </t>
  </si>
  <si>
    <t>Итого за Завтрак</t>
  </si>
  <si>
    <t xml:space="preserve">Картофельное пюре </t>
  </si>
  <si>
    <t xml:space="preserve">Каша гречневая рассыпчатая </t>
  </si>
  <si>
    <t>200/8</t>
  </si>
  <si>
    <t>Хлеб пшеничный</t>
  </si>
  <si>
    <t>Чай с сахаром</t>
  </si>
  <si>
    <t>Гуляш из куринного филе</t>
  </si>
  <si>
    <t>Итого за Обед</t>
  </si>
  <si>
    <t>Итого за день</t>
  </si>
  <si>
    <t>Суп молочный с макаронными изделиями</t>
  </si>
  <si>
    <t>Обед</t>
  </si>
  <si>
    <t xml:space="preserve">Хлеб ржаной </t>
  </si>
  <si>
    <t>Суп вермишелевый с курицей</t>
  </si>
  <si>
    <t>Рассольник со сметаной</t>
  </si>
  <si>
    <t>Капуста тушеная</t>
  </si>
  <si>
    <t>Суп гороховый с картофелем</t>
  </si>
  <si>
    <t>Суп рисовый с курицей</t>
  </si>
  <si>
    <t>150/30</t>
  </si>
  <si>
    <t>Борщ со сметаной</t>
  </si>
  <si>
    <t>Хлеб ржаной</t>
  </si>
  <si>
    <t>Суп с рыбными консервами</t>
  </si>
  <si>
    <t>Компот из сухофруктов</t>
  </si>
  <si>
    <t>250/5</t>
  </si>
  <si>
    <t>Бутерброд с сыром</t>
  </si>
  <si>
    <t>Чай с лимоном и сахаром</t>
  </si>
  <si>
    <t>Кофейный напиток на молоке</t>
  </si>
  <si>
    <t>Щи из свежей капусты  со сметаной</t>
  </si>
  <si>
    <t>Каша молочная "Дружба"</t>
  </si>
  <si>
    <t>Энерге-
тическая цен-ность (ккал)</t>
  </si>
  <si>
    <t>День: понедельник</t>
  </si>
  <si>
    <t>День: вторник</t>
  </si>
  <si>
    <t>Масса порции (г)</t>
  </si>
  <si>
    <t>День: среда</t>
  </si>
  <si>
    <t>День: четверг</t>
  </si>
  <si>
    <t>Неделя: 1</t>
  </si>
  <si>
    <t>День: пятница</t>
  </si>
  <si>
    <t>Неделя: 2</t>
  </si>
  <si>
    <t>299.01</t>
  </si>
  <si>
    <t>204.03</t>
  </si>
  <si>
    <t>83.01</t>
  </si>
  <si>
    <t>76.01</t>
  </si>
  <si>
    <t>169.01</t>
  </si>
  <si>
    <t>299.03</t>
  </si>
  <si>
    <t>46.01</t>
  </si>
  <si>
    <t>79.01</t>
  </si>
  <si>
    <t>233.01</t>
  </si>
  <si>
    <t>57.01</t>
  </si>
  <si>
    <t>81.01</t>
  </si>
  <si>
    <t>78.01</t>
  </si>
  <si>
    <t>115.01</t>
  </si>
  <si>
    <t>49.01</t>
  </si>
  <si>
    <t>Рацион: Школа 5-11 класс; возраст детей - 11 лет и старше</t>
  </si>
  <si>
    <t xml:space="preserve">Примечание: </t>
  </si>
  <si>
    <t>В целях обеспечения безопасности здоровья довольствующихся, на основании пункта 3.1.5 СанПиН 2.3.2.1324-03 "Гигиенические требования к срокам годности и условиям хранения пищевых продуктов" продукты, у которых вскрыта упаковка будут распределены на довольствующихся в равных весах.</t>
  </si>
  <si>
    <t>Лагерь с дневным пребыванием</t>
  </si>
  <si>
    <t>Лето</t>
  </si>
  <si>
    <t xml:space="preserve">Сезон: </t>
  </si>
  <si>
    <t>Салат из белокочанной капусты</t>
  </si>
  <si>
    <t>299.02</t>
  </si>
  <si>
    <t xml:space="preserve">День: </t>
  </si>
  <si>
    <t>воскресенье</t>
  </si>
  <si>
    <t>суббота</t>
  </si>
  <si>
    <t>35/30</t>
  </si>
  <si>
    <t>Жаркое по - домашнему</t>
  </si>
  <si>
    <t>Котлета "Здоровье"</t>
  </si>
  <si>
    <t>Каша рисовая молочная вязкая</t>
  </si>
  <si>
    <t>180 /5</t>
  </si>
  <si>
    <t>50/ 50</t>
  </si>
  <si>
    <t>2.02</t>
  </si>
  <si>
    <t>Запеканка творожная с молоком сгущ.</t>
  </si>
  <si>
    <t>возраст - 7-11 лет</t>
  </si>
  <si>
    <t>272/
350/
351/
352/
353</t>
  </si>
  <si>
    <t>Апельсин/
Киви/
Яблоко/
Банан/
Груша</t>
  </si>
  <si>
    <t>119.03</t>
  </si>
  <si>
    <t>Блины с молоком сгущеным</t>
  </si>
  <si>
    <t>Каша манная молочная жидкая</t>
  </si>
  <si>
    <t>140/50</t>
  </si>
  <si>
    <t>249</t>
  </si>
  <si>
    <t>Рыба, запеченая в омлете</t>
  </si>
  <si>
    <t>302</t>
  </si>
  <si>
    <t xml:space="preserve">Рис отварной </t>
  </si>
  <si>
    <t>340.1</t>
  </si>
  <si>
    <t>Кисломолочный напиток</t>
  </si>
  <si>
    <t>311.1</t>
  </si>
  <si>
    <t>310.01</t>
  </si>
  <si>
    <t>Суфле мясное</t>
  </si>
  <si>
    <t>100/ 10</t>
  </si>
  <si>
    <t>Каша овсяная "Геркулес" молочная вязкая</t>
  </si>
  <si>
    <t>2</t>
  </si>
  <si>
    <t>40</t>
  </si>
  <si>
    <t>Бутерброд с маслом сливочным (10/30)</t>
  </si>
  <si>
    <t>01</t>
  </si>
  <si>
    <t>Котлета рубленная из птицы (100/5)</t>
  </si>
  <si>
    <t>105</t>
  </si>
  <si>
    <t>Гуляш (50/50)</t>
  </si>
  <si>
    <t>Каша гречневая молочная вязкая</t>
  </si>
  <si>
    <t xml:space="preserve">2 </t>
  </si>
  <si>
    <t>Бутерброд с джемом (повидлом) (40/20)</t>
  </si>
  <si>
    <t>60</t>
  </si>
  <si>
    <t>Пюре гороховое</t>
  </si>
  <si>
    <t>64</t>
  </si>
  <si>
    <t>Салат из свеклы с растительным маслом</t>
  </si>
  <si>
    <t>Рагу из овощей</t>
  </si>
  <si>
    <t>150/ 5</t>
  </si>
  <si>
    <t>Кура отварная (голень)</t>
  </si>
  <si>
    <t>Печень в соусе (50/50)</t>
  </si>
  <si>
    <t>174.04</t>
  </si>
  <si>
    <t>Котлета рыбная</t>
  </si>
  <si>
    <t>2 июня 2023 г</t>
  </si>
  <si>
    <t>4 июня 2023 г</t>
  </si>
  <si>
    <t>5 июня 2023 г</t>
  </si>
  <si>
    <t>7 июня 2023 г</t>
  </si>
  <si>
    <t>8 июня 2023 г</t>
  </si>
  <si>
    <t>10 июня 2023 г</t>
  </si>
  <si>
    <t>11 июня 2023 г</t>
  </si>
  <si>
    <t>12 июня 2023 г</t>
  </si>
  <si>
    <t>13 июня 2023 г</t>
  </si>
  <si>
    <t>15 июня 2023 г</t>
  </si>
  <si>
    <t>16 июня 2023 г</t>
  </si>
  <si>
    <t>18 июня 2023 г</t>
  </si>
  <si>
    <t>19 июня 2023 г</t>
  </si>
  <si>
    <t>22 июня 2023 г</t>
  </si>
  <si>
    <t>1,80/
1,00/
0,05/
1,50/
0,40</t>
  </si>
  <si>
    <t>0,40/
0,48/
0,05/
0,10/
0,12</t>
  </si>
  <si>
    <t>16,20/
9,72/
1,18/
21,80/
15,46</t>
  </si>
  <si>
    <t>80,00/
56,00/
50,00/
89,00/
58,00</t>
  </si>
  <si>
    <t>0,08/
0,02/
0/
0,04/
0,001</t>
  </si>
  <si>
    <t>120,00/
216,00/
1,98/
10,00/
4,20</t>
  </si>
  <si>
    <t>0,10/
108,00/
0/
0,12/
6,90</t>
  </si>
  <si>
    <t>68,00/
48,00/
1,92/
8,00/
9,00</t>
  </si>
  <si>
    <t>46,00/
48,00/
1,32/
28,00/
11,00</t>
  </si>
  <si>
    <t>26,00/
30,00/
1,08/
42,00/
7,00</t>
  </si>
  <si>
    <t>0,60/
0,96/
0,26/
0,60/
0,20</t>
  </si>
  <si>
    <t>14 июня 2023 г</t>
  </si>
  <si>
    <t xml:space="preserve"> июня 2023 г</t>
  </si>
  <si>
    <t>17 июня 2023 г</t>
  </si>
  <si>
    <t>20 июня 2022 г</t>
  </si>
  <si>
    <t>21 июня 2023 г</t>
  </si>
  <si>
    <t>среда</t>
  </si>
  <si>
    <t>четверг</t>
  </si>
  <si>
    <t>День: суббота</t>
  </si>
  <si>
    <t>День: воскресенье</t>
  </si>
  <si>
    <t>вторник</t>
  </si>
  <si>
    <t>23 июня 2023 г</t>
  </si>
  <si>
    <t>24  июня 2023 г</t>
  </si>
  <si>
    <t>25 июня 2023 г</t>
  </si>
  <si>
    <t>2 июня 2025 г</t>
  </si>
  <si>
    <t>4 июня 2025 г</t>
  </si>
  <si>
    <t>5 июня 2025 г</t>
  </si>
  <si>
    <t>7 июня 2025 г</t>
  </si>
  <si>
    <t>8 июня 2025 г</t>
  </si>
  <si>
    <t>10 июня 2022 г</t>
  </si>
  <si>
    <t>11 июня 2025 г</t>
  </si>
  <si>
    <t>12 июня 2025 г</t>
  </si>
  <si>
    <t>13 июня 2025 г</t>
  </si>
  <si>
    <t>16 июня 2025 г</t>
  </si>
  <si>
    <t>17 июня 2025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</si>
</sst>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4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u/>
      <sz val="8"/>
      <name val="Arial"/>
      <family val="2"/>
      <charset val="204"/>
    </font>
    <font>
      <b/>
      <sz val="12"/>
      <name val="Arial"/>
      <family val="2"/>
      <charset val="204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sz val="9"/>
      <name val="Arial"/>
      <family val="2"/>
    </font>
    <font>
      <sz val="10"/>
      <name val="Arial"/>
      <family val="2"/>
    </font>
    <font>
      <b/>
      <sz val="10"/>
      <name val="Arial"/>
      <family val="2"/>
      <charset val="204"/>
    </font>
    <font>
      <u/>
      <sz val="12"/>
      <name val="Arial"/>
      <family val="2"/>
      <charset val="204"/>
    </font>
    <font>
      <b/>
      <u/>
      <sz val="12"/>
      <name val="Arial"/>
      <family val="2"/>
      <charset val="204"/>
    </font>
    <font>
      <sz val="12"/>
      <name val="Arial"/>
      <family val="2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sz val="10"/>
      <color rgb="FFFF0000"/>
      <name val="Arial"/>
      <family val="2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color rgb="FFFF0000"/>
      <name val="Calibri"/>
      <family val="2"/>
      <scheme val="minor"/>
    </font>
    <font>
      <sz val="11"/>
      <color rgb="FFFF0000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u/>
      <sz val="8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sz val="10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22">
    <xf numFmtId="0" fontId="0" fillId="0" borderId="0" xfId="0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1" fillId="0" borderId="0" xfId="1" applyFont="1" applyFill="1"/>
    <xf numFmtId="0" fontId="14" fillId="0" borderId="0" xfId="0" applyFont="1" applyFill="1"/>
    <xf numFmtId="0" fontId="0" fillId="0" borderId="0" xfId="0" applyBorder="1"/>
    <xf numFmtId="2" fontId="7" fillId="0" borderId="0" xfId="2" applyNumberFormat="1" applyFont="1" applyFill="1" applyBorder="1" applyAlignment="1">
      <alignment horizontal="center" vertical="center"/>
    </xf>
    <xf numFmtId="0" fontId="14" fillId="0" borderId="0" xfId="0" applyFont="1" applyBorder="1"/>
    <xf numFmtId="0" fontId="16" fillId="0" borderId="0" xfId="0" applyFont="1"/>
    <xf numFmtId="0" fontId="1" fillId="0" borderId="0" xfId="1" applyFont="1" applyFill="1"/>
    <xf numFmtId="1" fontId="7" fillId="0" borderId="0" xfId="2" applyNumberFormat="1" applyFont="1" applyFill="1" applyBorder="1" applyAlignment="1">
      <alignment horizontal="center" vertical="center"/>
    </xf>
    <xf numFmtId="0" fontId="13" fillId="0" borderId="0" xfId="0" applyFont="1" applyBorder="1"/>
    <xf numFmtId="49" fontId="18" fillId="0" borderId="2" xfId="1" applyNumberFormat="1" applyFont="1" applyFill="1" applyBorder="1" applyAlignment="1">
      <alignment horizontal="center" vertical="center"/>
    </xf>
    <xf numFmtId="2" fontId="18" fillId="0" borderId="2" xfId="1" applyNumberFormat="1" applyFont="1" applyFill="1" applyBorder="1" applyAlignment="1">
      <alignment horizontal="center" vertical="center"/>
    </xf>
    <xf numFmtId="49" fontId="19" fillId="0" borderId="2" xfId="1" applyNumberFormat="1" applyFont="1" applyFill="1" applyBorder="1" applyAlignment="1">
      <alignment horizontal="center" vertical="center"/>
    </xf>
    <xf numFmtId="2" fontId="19" fillId="0" borderId="2" xfId="1" applyNumberFormat="1" applyFont="1" applyFill="1" applyBorder="1" applyAlignment="1">
      <alignment horizontal="center" vertical="center"/>
    </xf>
    <xf numFmtId="49" fontId="20" fillId="0" borderId="2" xfId="1" applyNumberFormat="1" applyFont="1" applyFill="1" applyBorder="1" applyAlignment="1">
      <alignment horizontal="center" vertical="center"/>
    </xf>
    <xf numFmtId="2" fontId="20" fillId="0" borderId="2" xfId="1" applyNumberFormat="1" applyFont="1" applyFill="1" applyBorder="1" applyAlignment="1">
      <alignment horizontal="center" vertical="center"/>
    </xf>
    <xf numFmtId="0" fontId="18" fillId="0" borderId="2" xfId="1" applyNumberFormat="1" applyFont="1" applyFill="1" applyBorder="1" applyAlignment="1">
      <alignment horizontal="center" vertical="center"/>
    </xf>
    <xf numFmtId="1" fontId="18" fillId="0" borderId="2" xfId="1" applyNumberFormat="1" applyFont="1" applyFill="1" applyBorder="1" applyAlignment="1">
      <alignment horizontal="center" vertical="center"/>
    </xf>
    <xf numFmtId="49" fontId="21" fillId="0" borderId="2" xfId="1" applyNumberFormat="1" applyFont="1" applyFill="1" applyBorder="1" applyAlignment="1">
      <alignment horizontal="center" vertical="center"/>
    </xf>
    <xf numFmtId="2" fontId="21" fillId="0" borderId="2" xfId="1" applyNumberFormat="1" applyFont="1" applyFill="1" applyBorder="1" applyAlignment="1">
      <alignment horizontal="center" vertical="center"/>
    </xf>
    <xf numFmtId="1" fontId="20" fillId="0" borderId="2" xfId="2" applyNumberFormat="1" applyFont="1" applyFill="1" applyBorder="1" applyAlignment="1">
      <alignment horizontal="center" vertical="top"/>
    </xf>
    <xf numFmtId="2" fontId="20" fillId="0" borderId="2" xfId="2" applyNumberFormat="1" applyFont="1" applyFill="1" applyBorder="1" applyAlignment="1">
      <alignment horizontal="center" vertical="top"/>
    </xf>
    <xf numFmtId="1" fontId="21" fillId="0" borderId="2" xfId="2" applyNumberFormat="1" applyFont="1" applyFill="1" applyBorder="1" applyAlignment="1">
      <alignment horizontal="center" vertical="top"/>
    </xf>
    <xf numFmtId="0" fontId="21" fillId="0" borderId="2" xfId="2" applyNumberFormat="1" applyFont="1" applyFill="1" applyBorder="1" applyAlignment="1">
      <alignment horizontal="center" vertical="center"/>
    </xf>
    <xf numFmtId="2" fontId="21" fillId="0" borderId="2" xfId="2" applyNumberFormat="1" applyFont="1" applyFill="1" applyBorder="1" applyAlignment="1">
      <alignment horizontal="center" vertical="center"/>
    </xf>
    <xf numFmtId="0" fontId="10" fillId="2" borderId="0" xfId="1" applyFont="1" applyFill="1" applyAlignment="1">
      <alignment horizontal="left"/>
    </xf>
    <xf numFmtId="0" fontId="11" fillId="2" borderId="0" xfId="1" applyFont="1" applyFill="1"/>
    <xf numFmtId="0" fontId="3" fillId="2" borderId="0" xfId="1" applyFont="1" applyFill="1" applyAlignment="1">
      <alignment horizontal="left"/>
    </xf>
    <xf numFmtId="0" fontId="3" fillId="2" borderId="0" xfId="1" applyNumberFormat="1" applyFont="1" applyFill="1" applyAlignment="1">
      <alignment horizontal="right"/>
    </xf>
    <xf numFmtId="0" fontId="3" fillId="2" borderId="0" xfId="1" applyNumberFormat="1" applyFont="1" applyFill="1" applyAlignment="1">
      <alignment horizontal="left"/>
    </xf>
    <xf numFmtId="1" fontId="3" fillId="2" borderId="0" xfId="1" applyNumberFormat="1" applyFont="1" applyFill="1" applyAlignment="1">
      <alignment horizontal="left"/>
    </xf>
    <xf numFmtId="0" fontId="7" fillId="2" borderId="2" xfId="2" applyNumberFormat="1" applyFont="1" applyFill="1" applyBorder="1" applyAlignment="1">
      <alignment horizontal="center" vertical="center" wrapText="1"/>
    </xf>
    <xf numFmtId="1" fontId="7" fillId="2" borderId="2" xfId="2" applyNumberFormat="1" applyFont="1" applyFill="1" applyBorder="1" applyAlignment="1">
      <alignment horizontal="center"/>
    </xf>
    <xf numFmtId="1" fontId="7" fillId="2" borderId="2" xfId="2" applyNumberFormat="1" applyFont="1" applyFill="1" applyBorder="1" applyAlignment="1">
      <alignment horizontal="center" vertical="center"/>
    </xf>
    <xf numFmtId="0" fontId="7" fillId="2" borderId="2" xfId="2" applyNumberFormat="1" applyFont="1" applyFill="1" applyBorder="1" applyAlignment="1">
      <alignment horizontal="center" vertical="center"/>
    </xf>
    <xf numFmtId="2" fontId="7" fillId="2" borderId="2" xfId="2" applyNumberFormat="1" applyFont="1" applyFill="1" applyBorder="1" applyAlignment="1">
      <alignment horizontal="center" vertical="center"/>
    </xf>
    <xf numFmtId="164" fontId="7" fillId="2" borderId="2" xfId="2" applyNumberFormat="1" applyFont="1" applyFill="1" applyBorder="1" applyAlignment="1">
      <alignment horizontal="center" vertical="center"/>
    </xf>
    <xf numFmtId="0" fontId="4" fillId="2" borderId="0" xfId="1" applyFont="1" applyFill="1" applyBorder="1" applyAlignment="1">
      <alignment horizontal="left"/>
    </xf>
    <xf numFmtId="164" fontId="1" fillId="2" borderId="0" xfId="1" applyNumberFormat="1" applyFont="1" applyFill="1" applyBorder="1" applyAlignment="1">
      <alignment horizontal="center" vertical="top"/>
    </xf>
    <xf numFmtId="0" fontId="1" fillId="2" borderId="0" xfId="1" applyNumberFormat="1" applyFont="1" applyFill="1" applyBorder="1" applyAlignment="1">
      <alignment horizontal="center" vertical="top"/>
    </xf>
    <xf numFmtId="0" fontId="10" fillId="2" borderId="0" xfId="1" applyFont="1" applyFill="1" applyAlignment="1"/>
    <xf numFmtId="0" fontId="3" fillId="2" borderId="0" xfId="1" applyNumberFormat="1" applyFont="1" applyFill="1" applyAlignment="1"/>
    <xf numFmtId="0" fontId="3" fillId="2" borderId="0" xfId="1" applyFont="1" applyFill="1" applyAlignment="1"/>
    <xf numFmtId="0" fontId="9" fillId="2" borderId="0" xfId="1" applyFont="1" applyFill="1" applyAlignment="1">
      <alignment horizontal="left"/>
    </xf>
    <xf numFmtId="0" fontId="3" fillId="2" borderId="0" xfId="1" applyFont="1" applyFill="1" applyAlignment="1">
      <alignment horizontal="center"/>
    </xf>
    <xf numFmtId="2" fontId="19" fillId="2" borderId="2" xfId="1" applyNumberFormat="1" applyFont="1" applyFill="1" applyBorder="1" applyAlignment="1">
      <alignment horizontal="center" vertical="center"/>
    </xf>
    <xf numFmtId="0" fontId="4" fillId="2" borderId="0" xfId="1" applyFont="1" applyFill="1" applyAlignment="1">
      <alignment horizontal="left"/>
    </xf>
    <xf numFmtId="0" fontId="1" fillId="2" borderId="0" xfId="1" applyFont="1" applyFill="1"/>
    <xf numFmtId="0" fontId="4" fillId="2" borderId="0" xfId="1" applyNumberFormat="1" applyFont="1" applyFill="1" applyAlignment="1">
      <alignment horizontal="right"/>
    </xf>
    <xf numFmtId="0" fontId="6" fillId="2" borderId="0" xfId="1" applyNumberFormat="1" applyFont="1" applyFill="1" applyAlignment="1">
      <alignment horizontal="left"/>
    </xf>
    <xf numFmtId="0" fontId="1" fillId="2" borderId="0" xfId="1" applyFont="1" applyFill="1" applyAlignment="1">
      <alignment horizontal="center"/>
    </xf>
    <xf numFmtId="1" fontId="17" fillId="2" borderId="2" xfId="2" applyNumberFormat="1" applyFont="1" applyFill="1" applyBorder="1" applyAlignment="1">
      <alignment horizontal="center" vertical="center"/>
    </xf>
    <xf numFmtId="49" fontId="7" fillId="2" borderId="2" xfId="1" applyNumberFormat="1" applyFont="1" applyFill="1" applyBorder="1" applyAlignment="1">
      <alignment horizontal="center" vertical="center"/>
    </xf>
    <xf numFmtId="0" fontId="7" fillId="2" borderId="2" xfId="1" applyNumberFormat="1" applyFont="1" applyFill="1" applyBorder="1" applyAlignment="1">
      <alignment horizontal="center" vertical="center"/>
    </xf>
    <xf numFmtId="2" fontId="7" fillId="2" borderId="2" xfId="1" applyNumberFormat="1" applyFont="1" applyFill="1" applyBorder="1" applyAlignment="1">
      <alignment horizontal="center" vertical="center"/>
    </xf>
    <xf numFmtId="1" fontId="7" fillId="2" borderId="2" xfId="1" applyNumberFormat="1" applyFont="1" applyFill="1" applyBorder="1" applyAlignment="1">
      <alignment horizontal="center" vertical="center"/>
    </xf>
    <xf numFmtId="1" fontId="7" fillId="2" borderId="2" xfId="2" applyNumberFormat="1" applyFont="1" applyFill="1" applyBorder="1" applyAlignment="1">
      <alignment horizontal="center" vertical="center" wrapText="1"/>
    </xf>
    <xf numFmtId="1" fontId="19" fillId="2" borderId="2" xfId="1" applyNumberFormat="1" applyFont="1" applyFill="1" applyBorder="1" applyAlignment="1">
      <alignment horizontal="center" vertical="center"/>
    </xf>
    <xf numFmtId="0" fontId="19" fillId="2" borderId="2" xfId="1" applyNumberFormat="1" applyFont="1" applyFill="1" applyBorder="1" applyAlignment="1">
      <alignment horizontal="center" vertical="center"/>
    </xf>
    <xf numFmtId="2" fontId="18" fillId="2" borderId="2" xfId="2" applyNumberFormat="1" applyFont="1" applyFill="1" applyBorder="1" applyAlignment="1">
      <alignment horizontal="center" vertical="center"/>
    </xf>
    <xf numFmtId="0" fontId="2" fillId="2" borderId="0" xfId="1" applyFont="1" applyFill="1" applyAlignment="1">
      <alignment horizontal="left"/>
    </xf>
    <xf numFmtId="0" fontId="5" fillId="2" borderId="0" xfId="1" applyFont="1" applyFill="1"/>
    <xf numFmtId="1" fontId="5" fillId="2" borderId="0" xfId="1" applyNumberFormat="1" applyFont="1" applyFill="1" applyAlignment="1">
      <alignment horizontal="left"/>
    </xf>
    <xf numFmtId="49" fontId="7" fillId="2" borderId="2" xfId="2" applyNumberFormat="1" applyFont="1" applyFill="1" applyBorder="1" applyAlignment="1">
      <alignment horizontal="center" vertical="center"/>
    </xf>
    <xf numFmtId="16" fontId="1" fillId="2" borderId="0" xfId="1" applyNumberFormat="1" applyFont="1" applyFill="1"/>
    <xf numFmtId="16" fontId="10" fillId="2" borderId="0" xfId="1" applyNumberFormat="1" applyFont="1" applyFill="1" applyAlignment="1">
      <alignment horizontal="left"/>
    </xf>
    <xf numFmtId="16" fontId="10" fillId="2" borderId="0" xfId="1" applyNumberFormat="1" applyFont="1" applyFill="1" applyAlignment="1"/>
    <xf numFmtId="16" fontId="11" fillId="2" borderId="0" xfId="1" applyNumberFormat="1" applyFont="1" applyFill="1"/>
    <xf numFmtId="0" fontId="22" fillId="0" borderId="0" xfId="0" applyFont="1" applyFill="1"/>
    <xf numFmtId="0" fontId="24" fillId="0" borderId="0" xfId="1" applyFont="1" applyFill="1" applyAlignment="1"/>
    <xf numFmtId="0" fontId="25" fillId="0" borderId="0" xfId="1" applyFont="1" applyFill="1"/>
    <xf numFmtId="0" fontId="26" fillId="0" borderId="0" xfId="1" applyNumberFormat="1" applyFont="1" applyFill="1" applyAlignment="1"/>
    <xf numFmtId="0" fontId="26" fillId="0" borderId="0" xfId="1" applyFont="1" applyFill="1" applyAlignment="1"/>
    <xf numFmtId="0" fontId="24" fillId="0" borderId="0" xfId="1" applyFont="1" applyFill="1" applyAlignment="1">
      <alignment horizontal="left"/>
    </xf>
    <xf numFmtId="0" fontId="27" fillId="0" borderId="0" xfId="1" applyFont="1" applyFill="1" applyAlignment="1">
      <alignment horizontal="left"/>
    </xf>
    <xf numFmtId="0" fontId="26" fillId="0" borderId="0" xfId="1" applyFont="1" applyFill="1" applyAlignment="1">
      <alignment horizontal="center"/>
    </xf>
    <xf numFmtId="0" fontId="28" fillId="0" borderId="0" xfId="1" applyFont="1" applyFill="1" applyAlignment="1">
      <alignment horizontal="left"/>
    </xf>
    <xf numFmtId="0" fontId="29" fillId="0" borderId="0" xfId="1" applyFont="1" applyFill="1"/>
    <xf numFmtId="0" fontId="26" fillId="0" borderId="0" xfId="1" applyFont="1" applyFill="1" applyAlignment="1">
      <alignment horizontal="left"/>
    </xf>
    <xf numFmtId="0" fontId="26" fillId="0" borderId="0" xfId="1" applyFont="1" applyFill="1"/>
    <xf numFmtId="1" fontId="29" fillId="0" borderId="0" xfId="1" applyNumberFormat="1" applyFont="1" applyFill="1" applyAlignment="1">
      <alignment horizontal="left"/>
    </xf>
    <xf numFmtId="1" fontId="21" fillId="0" borderId="2" xfId="1" applyNumberFormat="1" applyFont="1" applyFill="1" applyBorder="1" applyAlignment="1">
      <alignment horizontal="center" vertical="center"/>
    </xf>
    <xf numFmtId="0" fontId="21" fillId="0" borderId="2" xfId="1" applyNumberFormat="1" applyFont="1" applyFill="1" applyBorder="1" applyAlignment="1">
      <alignment horizontal="center" vertical="center"/>
    </xf>
    <xf numFmtId="1" fontId="21" fillId="0" borderId="2" xfId="2" applyNumberFormat="1" applyFont="1" applyFill="1" applyBorder="1" applyAlignment="1">
      <alignment horizontal="center" vertical="center"/>
    </xf>
    <xf numFmtId="0" fontId="21" fillId="0" borderId="2" xfId="1" applyNumberFormat="1" applyFont="1" applyFill="1" applyBorder="1" applyAlignment="1">
      <alignment horizontal="center" vertical="top"/>
    </xf>
    <xf numFmtId="1" fontId="21" fillId="0" borderId="2" xfId="1" applyNumberFormat="1" applyFont="1" applyFill="1" applyBorder="1" applyAlignment="1">
      <alignment horizontal="center" vertical="top"/>
    </xf>
    <xf numFmtId="2" fontId="21" fillId="0" borderId="2" xfId="1" applyNumberFormat="1" applyFont="1" applyFill="1" applyBorder="1" applyAlignment="1">
      <alignment horizontal="center" vertical="top"/>
    </xf>
    <xf numFmtId="0" fontId="30" fillId="0" borderId="0" xfId="1" applyFont="1" applyFill="1" applyBorder="1" applyAlignment="1">
      <alignment horizontal="left"/>
    </xf>
    <xf numFmtId="1" fontId="29" fillId="0" borderId="0" xfId="1" applyNumberFormat="1" applyFont="1" applyFill="1" applyBorder="1" applyAlignment="1">
      <alignment horizontal="center" vertical="top"/>
    </xf>
    <xf numFmtId="164" fontId="29" fillId="0" borderId="0" xfId="1" applyNumberFormat="1" applyFont="1" applyFill="1" applyBorder="1" applyAlignment="1">
      <alignment horizontal="center" vertical="top"/>
    </xf>
    <xf numFmtId="0" fontId="29" fillId="0" borderId="0" xfId="1" applyNumberFormat="1" applyFont="1" applyFill="1" applyBorder="1" applyAlignment="1">
      <alignment horizontal="center" vertical="top"/>
    </xf>
    <xf numFmtId="49" fontId="24" fillId="0" borderId="0" xfId="1" applyNumberFormat="1" applyFont="1" applyFill="1" applyAlignment="1">
      <alignment horizontal="left"/>
    </xf>
    <xf numFmtId="0" fontId="30" fillId="0" borderId="0" xfId="1" applyNumberFormat="1" applyFont="1" applyFill="1" applyAlignment="1"/>
    <xf numFmtId="0" fontId="30" fillId="0" borderId="0" xfId="1" applyFont="1" applyFill="1" applyAlignment="1">
      <alignment horizontal="left"/>
    </xf>
    <xf numFmtId="49" fontId="21" fillId="0" borderId="2" xfId="2" applyNumberFormat="1" applyFont="1" applyFill="1" applyBorder="1" applyAlignment="1">
      <alignment horizontal="center" vertical="center"/>
    </xf>
    <xf numFmtId="16" fontId="24" fillId="0" borderId="0" xfId="1" applyNumberFormat="1" applyFont="1" applyFill="1" applyAlignment="1">
      <alignment horizontal="left"/>
    </xf>
    <xf numFmtId="1" fontId="20" fillId="0" borderId="2" xfId="1" applyNumberFormat="1" applyFont="1" applyFill="1" applyBorder="1" applyAlignment="1">
      <alignment horizontal="center" vertical="top"/>
    </xf>
    <xf numFmtId="2" fontId="20" fillId="0" borderId="2" xfId="1" applyNumberFormat="1" applyFont="1" applyFill="1" applyBorder="1" applyAlignment="1">
      <alignment horizontal="center" vertical="top"/>
    </xf>
    <xf numFmtId="0" fontId="31" fillId="0" borderId="0" xfId="2" applyFont="1" applyFill="1" applyBorder="1" applyAlignment="1">
      <alignment horizontal="left"/>
    </xf>
    <xf numFmtId="2" fontId="21" fillId="0" borderId="0" xfId="2" applyNumberFormat="1" applyFont="1" applyFill="1" applyBorder="1" applyAlignment="1">
      <alignment horizontal="center" vertical="top"/>
    </xf>
    <xf numFmtId="16" fontId="30" fillId="0" borderId="0" xfId="1" applyNumberFormat="1" applyFont="1" applyFill="1" applyAlignment="1"/>
    <xf numFmtId="16" fontId="26" fillId="0" borderId="0" xfId="1" applyNumberFormat="1" applyFont="1" applyFill="1" applyAlignment="1"/>
    <xf numFmtId="49" fontId="20" fillId="0" borderId="2" xfId="1" applyNumberFormat="1" applyFont="1" applyFill="1" applyBorder="1" applyAlignment="1">
      <alignment horizontal="center" vertical="top"/>
    </xf>
    <xf numFmtId="16" fontId="25" fillId="0" borderId="0" xfId="1" applyNumberFormat="1" applyFont="1" applyFill="1"/>
    <xf numFmtId="0" fontId="32" fillId="0" borderId="0" xfId="1" applyNumberFormat="1" applyFont="1" applyFill="1" applyAlignment="1"/>
    <xf numFmtId="164" fontId="21" fillId="0" borderId="2" xfId="1" applyNumberFormat="1" applyFont="1" applyFill="1" applyBorder="1" applyAlignment="1">
      <alignment horizontal="center" vertical="top"/>
    </xf>
    <xf numFmtId="164" fontId="21" fillId="0" borderId="2" xfId="2" applyNumberFormat="1" applyFont="1" applyFill="1" applyBorder="1" applyAlignment="1">
      <alignment horizontal="center" vertical="center"/>
    </xf>
    <xf numFmtId="0" fontId="30" fillId="0" borderId="1" xfId="1" applyNumberFormat="1" applyFont="1" applyFill="1" applyBorder="1" applyAlignment="1"/>
    <xf numFmtId="0" fontId="29" fillId="0" borderId="1" xfId="1" applyNumberFormat="1" applyFont="1" applyFill="1" applyBorder="1" applyAlignment="1"/>
    <xf numFmtId="1" fontId="33" fillId="0" borderId="2" xfId="2" applyNumberFormat="1" applyFont="1" applyFill="1" applyBorder="1" applyAlignment="1">
      <alignment horizontal="center" vertical="center"/>
    </xf>
    <xf numFmtId="0" fontId="29" fillId="0" borderId="0" xfId="1" applyFont="1" applyFill="1" applyAlignment="1"/>
    <xf numFmtId="0" fontId="27" fillId="0" borderId="0" xfId="1" applyFont="1" applyFill="1"/>
    <xf numFmtId="0" fontId="26" fillId="0" borderId="0" xfId="1" applyNumberFormat="1" applyFont="1" applyFill="1" applyAlignment="1">
      <alignment horizontal="left"/>
    </xf>
    <xf numFmtId="0" fontId="25" fillId="0" borderId="0" xfId="1" applyNumberFormat="1" applyFont="1" applyFill="1" applyAlignment="1">
      <alignment horizontal="left"/>
    </xf>
    <xf numFmtId="0" fontId="25" fillId="0" borderId="0" xfId="1" applyFont="1" applyFill="1" applyAlignment="1">
      <alignment horizontal="center"/>
    </xf>
    <xf numFmtId="1" fontId="26" fillId="0" borderId="0" xfId="1" applyNumberFormat="1" applyFont="1" applyFill="1" applyAlignment="1">
      <alignment horizontal="left"/>
    </xf>
    <xf numFmtId="16" fontId="26" fillId="0" borderId="0" xfId="1" applyNumberFormat="1" applyFont="1" applyFill="1"/>
    <xf numFmtId="164" fontId="21" fillId="0" borderId="0" xfId="2" applyNumberFormat="1" applyFont="1" applyFill="1" applyBorder="1" applyAlignment="1">
      <alignment horizontal="center" vertical="center"/>
    </xf>
    <xf numFmtId="16" fontId="31" fillId="0" borderId="0" xfId="1" applyNumberFormat="1" applyFont="1" applyFill="1"/>
    <xf numFmtId="16" fontId="29" fillId="0" borderId="0" xfId="1" applyNumberFormat="1" applyFont="1" applyFill="1"/>
    <xf numFmtId="2" fontId="7" fillId="0" borderId="2" xfId="2" applyNumberFormat="1" applyFont="1" applyFill="1" applyBorder="1" applyAlignment="1">
      <alignment horizontal="center" vertical="center" wrapText="1"/>
    </xf>
    <xf numFmtId="164" fontId="7" fillId="0" borderId="2" xfId="2" applyNumberFormat="1" applyFont="1" applyFill="1" applyBorder="1" applyAlignment="1">
      <alignment horizontal="center" vertical="center" wrapText="1"/>
    </xf>
    <xf numFmtId="2" fontId="7" fillId="0" borderId="2" xfId="2" applyNumberFormat="1" applyFont="1" applyFill="1" applyBorder="1" applyAlignment="1">
      <alignment horizontal="center" vertical="center"/>
    </xf>
    <xf numFmtId="0" fontId="19" fillId="0" borderId="0" xfId="0" applyFont="1" applyFill="1"/>
    <xf numFmtId="0" fontId="18" fillId="0" borderId="0" xfId="0" applyFont="1" applyFill="1"/>
    <xf numFmtId="0" fontId="0" fillId="0" borderId="0" xfId="0" applyFill="1"/>
    <xf numFmtId="0" fontId="21" fillId="0" borderId="2" xfId="2" applyNumberFormat="1" applyFont="1" applyFill="1" applyBorder="1" applyAlignment="1">
      <alignment horizontal="center" vertical="center" wrapText="1"/>
    </xf>
    <xf numFmtId="1" fontId="21" fillId="0" borderId="2" xfId="2" applyNumberFormat="1" applyFont="1" applyFill="1" applyBorder="1" applyAlignment="1">
      <alignment horizontal="center"/>
    </xf>
    <xf numFmtId="0" fontId="26" fillId="0" borderId="0" xfId="1" applyNumberFormat="1" applyFont="1" applyFill="1" applyAlignment="1">
      <alignment horizontal="right"/>
    </xf>
    <xf numFmtId="0" fontId="21" fillId="0" borderId="3" xfId="1" applyNumberFormat="1" applyFont="1" applyFill="1" applyBorder="1" applyAlignment="1">
      <alignment horizontal="left" vertical="center" wrapText="1"/>
    </xf>
    <xf numFmtId="0" fontId="21" fillId="0" borderId="4" xfId="1" applyNumberFormat="1" applyFont="1" applyFill="1" applyBorder="1" applyAlignment="1">
      <alignment horizontal="left" vertical="center" wrapText="1"/>
    </xf>
    <xf numFmtId="0" fontId="21" fillId="0" borderId="2" xfId="2" applyNumberFormat="1" applyFont="1" applyFill="1" applyBorder="1" applyAlignment="1">
      <alignment horizontal="center" vertical="center" wrapText="1"/>
    </xf>
    <xf numFmtId="0" fontId="31" fillId="0" borderId="3" xfId="2" applyFont="1" applyFill="1" applyBorder="1" applyAlignment="1">
      <alignment horizontal="left" vertical="center"/>
    </xf>
    <xf numFmtId="0" fontId="31" fillId="0" borderId="5" xfId="2" applyFont="1" applyFill="1" applyBorder="1" applyAlignment="1">
      <alignment horizontal="left" vertical="center"/>
    </xf>
    <xf numFmtId="0" fontId="31" fillId="0" borderId="4" xfId="2" applyFont="1" applyFill="1" applyBorder="1" applyAlignment="1">
      <alignment horizontal="left" vertical="center"/>
    </xf>
    <xf numFmtId="0" fontId="21" fillId="0" borderId="3" xfId="1" applyNumberFormat="1" applyFont="1" applyFill="1" applyBorder="1" applyAlignment="1">
      <alignment horizontal="left" vertical="top" wrapText="1"/>
    </xf>
    <xf numFmtId="0" fontId="21" fillId="0" borderId="4" xfId="1" applyNumberFormat="1" applyFont="1" applyFill="1" applyBorder="1" applyAlignment="1">
      <alignment horizontal="left" vertical="top" wrapText="1"/>
    </xf>
    <xf numFmtId="0" fontId="21" fillId="0" borderId="3" xfId="2" applyNumberFormat="1" applyFont="1" applyFill="1" applyBorder="1" applyAlignment="1">
      <alignment horizontal="left" vertical="center" wrapText="1"/>
    </xf>
    <xf numFmtId="0" fontId="21" fillId="0" borderId="4" xfId="2" applyNumberFormat="1" applyFont="1" applyFill="1" applyBorder="1" applyAlignment="1">
      <alignment horizontal="left" vertical="center" wrapText="1"/>
    </xf>
    <xf numFmtId="0" fontId="25" fillId="0" borderId="0" xfId="1" applyFont="1" applyFill="1" applyAlignment="1">
      <alignment horizontal="left" vertical="top" wrapText="1"/>
    </xf>
    <xf numFmtId="0" fontId="26" fillId="0" borderId="0" xfId="1" applyNumberFormat="1" applyFont="1" applyFill="1" applyAlignment="1">
      <alignment horizontal="center"/>
    </xf>
    <xf numFmtId="0" fontId="26" fillId="0" borderId="1" xfId="1" applyNumberFormat="1" applyFont="1" applyFill="1" applyBorder="1" applyAlignment="1">
      <alignment horizontal="left"/>
    </xf>
    <xf numFmtId="0" fontId="21" fillId="0" borderId="6" xfId="2" applyNumberFormat="1" applyFont="1" applyFill="1" applyBorder="1" applyAlignment="1">
      <alignment horizontal="center" vertical="center" wrapText="1"/>
    </xf>
    <xf numFmtId="0" fontId="21" fillId="0" borderId="7" xfId="2" applyNumberFormat="1" applyFont="1" applyFill="1" applyBorder="1" applyAlignment="1">
      <alignment horizontal="center" vertical="center" wrapText="1"/>
    </xf>
    <xf numFmtId="0" fontId="21" fillId="0" borderId="8" xfId="2" applyNumberFormat="1" applyFont="1" applyFill="1" applyBorder="1" applyAlignment="1">
      <alignment horizontal="center" vertical="center" wrapText="1"/>
    </xf>
    <xf numFmtId="0" fontId="21" fillId="0" borderId="9" xfId="2" applyNumberFormat="1" applyFont="1" applyFill="1" applyBorder="1" applyAlignment="1">
      <alignment horizontal="center" vertical="center" wrapText="1"/>
    </xf>
    <xf numFmtId="0" fontId="21" fillId="0" borderId="2" xfId="1" applyNumberFormat="1" applyFont="1" applyFill="1" applyBorder="1" applyAlignment="1">
      <alignment horizontal="center" vertical="center" wrapText="1"/>
    </xf>
    <xf numFmtId="0" fontId="21" fillId="0" borderId="3" xfId="2" applyNumberFormat="1" applyFont="1" applyFill="1" applyBorder="1" applyAlignment="1">
      <alignment horizontal="left" vertical="top" wrapText="1"/>
    </xf>
    <xf numFmtId="0" fontId="21" fillId="0" borderId="4" xfId="2" applyNumberFormat="1" applyFont="1" applyFill="1" applyBorder="1" applyAlignment="1">
      <alignment horizontal="left" vertical="top" wrapText="1"/>
    </xf>
    <xf numFmtId="1" fontId="21" fillId="0" borderId="3" xfId="2" applyNumberFormat="1" applyFont="1" applyFill="1" applyBorder="1" applyAlignment="1">
      <alignment horizontal="center"/>
    </xf>
    <xf numFmtId="1" fontId="21" fillId="0" borderId="4" xfId="2" applyNumberFormat="1" applyFont="1" applyFill="1" applyBorder="1" applyAlignment="1">
      <alignment horizontal="center"/>
    </xf>
    <xf numFmtId="0" fontId="17" fillId="0" borderId="0" xfId="2" applyNumberFormat="1" applyFont="1" applyFill="1" applyBorder="1" applyAlignment="1">
      <alignment horizontal="left" vertical="center" wrapText="1"/>
    </xf>
    <xf numFmtId="0" fontId="29" fillId="0" borderId="0" xfId="1" applyNumberFormat="1" applyFont="1" applyFill="1" applyAlignment="1">
      <alignment horizontal="right"/>
    </xf>
    <xf numFmtId="0" fontId="20" fillId="0" borderId="3" xfId="1" applyNumberFormat="1" applyFont="1" applyFill="1" applyBorder="1" applyAlignment="1">
      <alignment horizontal="left" vertical="top" wrapText="1"/>
    </xf>
    <xf numFmtId="0" fontId="20" fillId="0" borderId="4" xfId="1" applyNumberFormat="1" applyFont="1" applyFill="1" applyBorder="1" applyAlignment="1">
      <alignment horizontal="left" vertical="top" wrapText="1"/>
    </xf>
    <xf numFmtId="1" fontId="21" fillId="0" borderId="2" xfId="2" applyNumberFormat="1" applyFont="1" applyFill="1" applyBorder="1" applyAlignment="1">
      <alignment horizontal="center"/>
    </xf>
    <xf numFmtId="0" fontId="31" fillId="0" borderId="2" xfId="2" applyFont="1" applyFill="1" applyBorder="1" applyAlignment="1">
      <alignment horizontal="left" vertical="center"/>
    </xf>
    <xf numFmtId="1" fontId="7" fillId="0" borderId="10" xfId="2" applyNumberFormat="1" applyFont="1" applyFill="1" applyBorder="1" applyAlignment="1">
      <alignment horizontal="center" vertical="center" wrapText="1"/>
    </xf>
    <xf numFmtId="1" fontId="7" fillId="0" borderId="11" xfId="2" applyNumberFormat="1" applyFont="1" applyFill="1" applyBorder="1" applyAlignment="1">
      <alignment horizontal="center" vertical="center" wrapText="1"/>
    </xf>
    <xf numFmtId="0" fontId="7" fillId="0" borderId="6" xfId="2" applyNumberFormat="1" applyFont="1" applyFill="1" applyBorder="1" applyAlignment="1">
      <alignment horizontal="left" vertical="center" wrapText="1"/>
    </xf>
    <xf numFmtId="0" fontId="7" fillId="0" borderId="7" xfId="2" applyNumberFormat="1" applyFont="1" applyFill="1" applyBorder="1" applyAlignment="1">
      <alignment horizontal="left" vertical="center" wrapText="1"/>
    </xf>
    <xf numFmtId="0" fontId="7" fillId="0" borderId="8" xfId="2" applyNumberFormat="1" applyFont="1" applyFill="1" applyBorder="1" applyAlignment="1">
      <alignment horizontal="left" vertical="center" wrapText="1"/>
    </xf>
    <xf numFmtId="0" fontId="7" fillId="0" borderId="9" xfId="2" applyNumberFormat="1" applyFont="1" applyFill="1" applyBorder="1" applyAlignment="1">
      <alignment horizontal="left" vertical="center" wrapText="1"/>
    </xf>
    <xf numFmtId="0" fontId="7" fillId="0" borderId="10" xfId="2" applyNumberFormat="1" applyFont="1" applyFill="1" applyBorder="1" applyAlignment="1">
      <alignment horizontal="center" vertical="center"/>
    </xf>
    <xf numFmtId="0" fontId="7" fillId="0" borderId="11" xfId="2" applyNumberFormat="1" applyFont="1" applyFill="1" applyBorder="1" applyAlignment="1">
      <alignment horizontal="center" vertical="center"/>
    </xf>
    <xf numFmtId="0" fontId="30" fillId="0" borderId="0" xfId="1" applyNumberFormat="1" applyFont="1" applyFill="1" applyAlignment="1">
      <alignment horizontal="right"/>
    </xf>
    <xf numFmtId="0" fontId="29" fillId="0" borderId="0" xfId="1" applyFont="1" applyFill="1" applyAlignment="1">
      <alignment horizontal="center"/>
    </xf>
    <xf numFmtId="0" fontId="18" fillId="0" borderId="3" xfId="1" applyNumberFormat="1" applyFont="1" applyFill="1" applyBorder="1" applyAlignment="1">
      <alignment horizontal="left" vertical="center" wrapText="1"/>
    </xf>
    <xf numFmtId="0" fontId="18" fillId="0" borderId="4" xfId="1" applyNumberFormat="1" applyFont="1" applyFill="1" applyBorder="1" applyAlignment="1">
      <alignment horizontal="left" vertical="center" wrapText="1"/>
    </xf>
    <xf numFmtId="0" fontId="20" fillId="0" borderId="3" xfId="2" applyNumberFormat="1" applyFont="1" applyFill="1" applyBorder="1" applyAlignment="1">
      <alignment horizontal="left" vertical="top" wrapText="1"/>
    </xf>
    <xf numFmtId="0" fontId="20" fillId="0" borderId="4" xfId="2" applyNumberFormat="1" applyFont="1" applyFill="1" applyBorder="1" applyAlignment="1">
      <alignment horizontal="left" vertical="top" wrapText="1"/>
    </xf>
    <xf numFmtId="0" fontId="32" fillId="0" borderId="0" xfId="1" applyNumberFormat="1" applyFont="1" applyFill="1" applyAlignment="1">
      <alignment horizontal="left"/>
    </xf>
    <xf numFmtId="0" fontId="29" fillId="0" borderId="1" xfId="1" applyNumberFormat="1" applyFont="1" applyFill="1" applyBorder="1" applyAlignment="1">
      <alignment horizontal="center"/>
    </xf>
    <xf numFmtId="0" fontId="11" fillId="0" borderId="0" xfId="1" applyFont="1" applyFill="1" applyAlignment="1">
      <alignment horizontal="left" vertical="top" wrapText="1"/>
    </xf>
    <xf numFmtId="0" fontId="26" fillId="0" borderId="0" xfId="1" applyNumberFormat="1" applyFont="1" applyFill="1" applyAlignment="1">
      <alignment horizontal="right"/>
    </xf>
    <xf numFmtId="0" fontId="25" fillId="0" borderId="1" xfId="1" applyNumberFormat="1" applyFont="1" applyFill="1" applyBorder="1" applyAlignment="1">
      <alignment horizontal="center"/>
    </xf>
    <xf numFmtId="0" fontId="20" fillId="0" borderId="2" xfId="1" applyNumberFormat="1" applyFont="1" applyFill="1" applyBorder="1" applyAlignment="1">
      <alignment horizontal="left" vertical="top" wrapText="1"/>
    </xf>
    <xf numFmtId="0" fontId="18" fillId="0" borderId="2" xfId="1" applyNumberFormat="1" applyFont="1" applyFill="1" applyBorder="1" applyAlignment="1">
      <alignment horizontal="left" vertical="center" wrapText="1"/>
    </xf>
    <xf numFmtId="0" fontId="21" fillId="0" borderId="2" xfId="2" applyNumberFormat="1" applyFont="1" applyFill="1" applyBorder="1" applyAlignment="1">
      <alignment horizontal="left" vertical="center" wrapText="1"/>
    </xf>
    <xf numFmtId="0" fontId="21" fillId="0" borderId="2" xfId="1" applyNumberFormat="1" applyFont="1" applyFill="1" applyBorder="1" applyAlignment="1">
      <alignment horizontal="left" vertical="top" wrapText="1"/>
    </xf>
    <xf numFmtId="0" fontId="7" fillId="2" borderId="3" xfId="1" applyNumberFormat="1" applyFont="1" applyFill="1" applyBorder="1" applyAlignment="1">
      <alignment horizontal="left" vertical="center" wrapText="1"/>
    </xf>
    <xf numFmtId="0" fontId="7" fillId="2" borderId="4" xfId="1" applyNumberFormat="1" applyFont="1" applyFill="1" applyBorder="1" applyAlignment="1">
      <alignment horizontal="left" vertical="center" wrapText="1"/>
    </xf>
    <xf numFmtId="0" fontId="3" fillId="2" borderId="1" xfId="1" applyNumberFormat="1" applyFont="1" applyFill="1" applyBorder="1" applyAlignment="1">
      <alignment horizontal="left"/>
    </xf>
    <xf numFmtId="0" fontId="4" fillId="2" borderId="0" xfId="1" applyNumberFormat="1" applyFont="1" applyFill="1" applyAlignment="1">
      <alignment horizontal="right"/>
    </xf>
    <xf numFmtId="0" fontId="1" fillId="2" borderId="1" xfId="1" applyNumberFormat="1" applyFont="1" applyFill="1" applyBorder="1" applyAlignment="1">
      <alignment horizontal="center"/>
    </xf>
    <xf numFmtId="0" fontId="7" fillId="2" borderId="2" xfId="2" applyNumberFormat="1" applyFont="1" applyFill="1" applyBorder="1" applyAlignment="1">
      <alignment horizontal="center" vertical="center" wrapText="1"/>
    </xf>
    <xf numFmtId="0" fontId="7" fillId="2" borderId="6" xfId="2" applyNumberFormat="1" applyFont="1" applyFill="1" applyBorder="1" applyAlignment="1">
      <alignment horizontal="center" vertical="center" wrapText="1"/>
    </xf>
    <xf numFmtId="0" fontId="7" fillId="2" borderId="7" xfId="2" applyNumberFormat="1" applyFont="1" applyFill="1" applyBorder="1" applyAlignment="1">
      <alignment horizontal="center" vertical="center" wrapText="1"/>
    </xf>
    <xf numFmtId="0" fontId="7" fillId="2" borderId="8" xfId="2" applyNumberFormat="1" applyFont="1" applyFill="1" applyBorder="1" applyAlignment="1">
      <alignment horizontal="center" vertical="center" wrapText="1"/>
    </xf>
    <xf numFmtId="0" fontId="7" fillId="2" borderId="9" xfId="2" applyNumberFormat="1" applyFont="1" applyFill="1" applyBorder="1" applyAlignment="1">
      <alignment horizontal="center" vertical="center" wrapText="1"/>
    </xf>
    <xf numFmtId="0" fontId="7" fillId="2" borderId="2" xfId="1" applyNumberFormat="1" applyFont="1" applyFill="1" applyBorder="1" applyAlignment="1">
      <alignment horizontal="center" vertical="center" wrapText="1"/>
    </xf>
    <xf numFmtId="1" fontId="7" fillId="2" borderId="3" xfId="2" applyNumberFormat="1" applyFont="1" applyFill="1" applyBorder="1" applyAlignment="1">
      <alignment horizontal="center"/>
    </xf>
    <xf numFmtId="1" fontId="7" fillId="2" borderId="4" xfId="2" applyNumberFormat="1" applyFont="1" applyFill="1" applyBorder="1" applyAlignment="1">
      <alignment horizontal="center"/>
    </xf>
    <xf numFmtId="0" fontId="8" fillId="2" borderId="3" xfId="2" applyFont="1" applyFill="1" applyBorder="1" applyAlignment="1">
      <alignment horizontal="left" vertical="center"/>
    </xf>
    <xf numFmtId="0" fontId="8" fillId="2" borderId="5" xfId="2" applyFont="1" applyFill="1" applyBorder="1" applyAlignment="1">
      <alignment horizontal="left" vertical="center"/>
    </xf>
    <xf numFmtId="0" fontId="8" fillId="2" borderId="4" xfId="2" applyFont="1" applyFill="1" applyBorder="1" applyAlignment="1">
      <alignment horizontal="left" vertical="center"/>
    </xf>
    <xf numFmtId="0" fontId="7" fillId="2" borderId="3" xfId="2" applyNumberFormat="1" applyFont="1" applyFill="1" applyBorder="1" applyAlignment="1">
      <alignment horizontal="left" vertical="center" wrapText="1"/>
    </xf>
    <xf numFmtId="0" fontId="7" fillId="2" borderId="4" xfId="2" applyNumberFormat="1" applyFont="1" applyFill="1" applyBorder="1" applyAlignment="1">
      <alignment horizontal="left" vertical="center" wrapText="1"/>
    </xf>
    <xf numFmtId="0" fontId="5" fillId="2" borderId="1" xfId="1" applyNumberFormat="1" applyFont="1" applyFill="1" applyBorder="1" applyAlignment="1">
      <alignment horizontal="center"/>
    </xf>
    <xf numFmtId="0" fontId="19" fillId="2" borderId="3" xfId="1" applyNumberFormat="1" applyFont="1" applyFill="1" applyBorder="1" applyAlignment="1">
      <alignment horizontal="left" vertical="center" wrapText="1"/>
    </xf>
    <xf numFmtId="0" fontId="19" fillId="2" borderId="4" xfId="1" applyNumberFormat="1" applyFont="1" applyFill="1" applyBorder="1" applyAlignment="1">
      <alignment horizontal="left" vertical="center" wrapText="1"/>
    </xf>
    <xf numFmtId="0" fontId="1" fillId="2" borderId="0" xfId="1" applyNumberFormat="1" applyFont="1" applyFill="1" applyAlignment="1">
      <alignment horizontal="right"/>
    </xf>
    <xf numFmtId="0" fontId="19" fillId="0" borderId="0" xfId="0" applyFont="1"/>
    <xf numFmtId="0" fontId="18" fillId="0" borderId="0" xfId="0" applyFont="1"/>
    <xf numFmtId="0" fontId="21" fillId="0" borderId="0" xfId="0" applyFont="1"/>
    <xf numFmtId="1" fontId="21" fillId="0" borderId="10" xfId="2" applyNumberFormat="1" applyFont="1" applyFill="1" applyBorder="1" applyAlignment="1">
      <alignment horizontal="center" vertical="center" wrapText="1"/>
    </xf>
    <xf numFmtId="0" fontId="21" fillId="0" borderId="6" xfId="2" applyNumberFormat="1" applyFont="1" applyFill="1" applyBorder="1" applyAlignment="1">
      <alignment horizontal="left" vertical="center" wrapText="1"/>
    </xf>
    <xf numFmtId="0" fontId="21" fillId="0" borderId="7" xfId="2" applyNumberFormat="1" applyFont="1" applyFill="1" applyBorder="1" applyAlignment="1">
      <alignment horizontal="left" vertical="center" wrapText="1"/>
    </xf>
    <xf numFmtId="0" fontId="21" fillId="0" borderId="10" xfId="2" applyNumberFormat="1" applyFont="1" applyFill="1" applyBorder="1" applyAlignment="1">
      <alignment horizontal="center" vertical="center"/>
    </xf>
    <xf numFmtId="2" fontId="21" fillId="0" borderId="2" xfId="2" applyNumberFormat="1" applyFont="1" applyFill="1" applyBorder="1" applyAlignment="1">
      <alignment horizontal="center" vertical="center" wrapText="1"/>
    </xf>
    <xf numFmtId="164" fontId="21" fillId="0" borderId="2" xfId="2" applyNumberFormat="1" applyFont="1" applyFill="1" applyBorder="1" applyAlignment="1">
      <alignment horizontal="center" vertical="center" wrapText="1"/>
    </xf>
    <xf numFmtId="1" fontId="21" fillId="0" borderId="11" xfId="2" applyNumberFormat="1" applyFont="1" applyFill="1" applyBorder="1" applyAlignment="1">
      <alignment horizontal="center" vertical="center" wrapText="1"/>
    </xf>
    <xf numFmtId="0" fontId="21" fillId="0" borderId="8" xfId="2" applyNumberFormat="1" applyFont="1" applyFill="1" applyBorder="1" applyAlignment="1">
      <alignment horizontal="left" vertical="center" wrapText="1"/>
    </xf>
    <xf numFmtId="0" fontId="21" fillId="0" borderId="9" xfId="2" applyNumberFormat="1" applyFont="1" applyFill="1" applyBorder="1" applyAlignment="1">
      <alignment horizontal="left" vertical="center" wrapText="1"/>
    </xf>
    <xf numFmtId="0" fontId="21" fillId="0" borderId="11" xfId="2" applyNumberFormat="1" applyFont="1" applyFill="1" applyBorder="1" applyAlignment="1">
      <alignment horizontal="center" vertical="center"/>
    </xf>
    <xf numFmtId="0" fontId="18" fillId="0" borderId="0" xfId="0" applyFont="1" applyBorder="1"/>
    <xf numFmtId="0" fontId="19" fillId="0" borderId="0" xfId="0" applyFont="1" applyBorder="1"/>
    <xf numFmtId="0" fontId="23" fillId="0" borderId="0" xfId="0" applyFont="1" applyFill="1"/>
  </cellXfs>
  <cellStyles count="3">
    <cellStyle name="Обычный" xfId="0" builtinId="0"/>
    <cellStyle name="Обычный_Лист1" xfId="1"/>
    <cellStyle name="Обычный_Лист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70"/>
  <sheetViews>
    <sheetView topLeftCell="A438" zoomScale="90" zoomScaleNormal="90" workbookViewId="0">
      <selection activeCell="D466" sqref="D466"/>
    </sheetView>
  </sheetViews>
  <sheetFormatPr defaultRowHeight="15" x14ac:dyDescent="0.25"/>
  <cols>
    <col min="1" max="1" width="9.28515625" bestFit="1" customWidth="1"/>
    <col min="3" max="3" width="10.28515625" customWidth="1"/>
    <col min="4" max="7" width="8.28515625" style="3" customWidth="1"/>
    <col min="8" max="8" width="8.85546875" style="3" customWidth="1"/>
    <col min="9" max="16" width="8.28515625" style="3" customWidth="1"/>
  </cols>
  <sheetData>
    <row r="1" spans="1:17" ht="15.75" x14ac:dyDescent="0.25">
      <c r="A1" s="73" t="s">
        <v>70</v>
      </c>
      <c r="B1" s="73" t="s">
        <v>73</v>
      </c>
      <c r="C1" s="73"/>
      <c r="D1" s="73"/>
      <c r="E1" s="73"/>
      <c r="F1" s="73"/>
      <c r="G1" s="73"/>
      <c r="H1" s="73"/>
      <c r="I1" s="74"/>
      <c r="J1" s="75"/>
      <c r="K1" s="75"/>
      <c r="L1" s="76"/>
      <c r="M1" s="76"/>
      <c r="N1" s="74"/>
      <c r="O1" s="74"/>
      <c r="P1" s="74"/>
    </row>
    <row r="2" spans="1:17" ht="15.75" x14ac:dyDescent="0.25">
      <c r="A2" s="77" t="s">
        <v>75</v>
      </c>
      <c r="B2" s="77" t="s">
        <v>74</v>
      </c>
      <c r="C2" s="78" t="s">
        <v>89</v>
      </c>
      <c r="D2" s="78"/>
      <c r="E2" s="78"/>
      <c r="F2" s="77"/>
      <c r="G2" s="77"/>
      <c r="H2" s="77"/>
      <c r="I2" s="74"/>
      <c r="J2" s="132"/>
      <c r="K2" s="132"/>
      <c r="L2" s="79"/>
      <c r="M2" s="79"/>
      <c r="N2" s="74"/>
      <c r="O2" s="74"/>
      <c r="P2" s="74"/>
    </row>
    <row r="3" spans="1:17" ht="15.75" x14ac:dyDescent="0.25">
      <c r="A3" s="80"/>
      <c r="B3" s="81"/>
      <c r="C3" s="81"/>
      <c r="D3" s="82" t="s">
        <v>48</v>
      </c>
      <c r="E3" s="132"/>
      <c r="F3" s="81"/>
      <c r="G3" s="81"/>
      <c r="H3" s="83" t="s">
        <v>127</v>
      </c>
      <c r="I3" s="81"/>
      <c r="J3" s="81"/>
      <c r="K3" s="156"/>
      <c r="L3" s="156"/>
      <c r="M3" s="156"/>
      <c r="N3" s="156"/>
      <c r="O3" s="156"/>
      <c r="P3" s="156"/>
      <c r="Q3" s="3"/>
    </row>
    <row r="4" spans="1:17" ht="15.75" x14ac:dyDescent="0.25">
      <c r="A4" s="81"/>
      <c r="B4" s="81"/>
      <c r="C4" s="81"/>
      <c r="D4" s="145" t="s">
        <v>53</v>
      </c>
      <c r="E4" s="145"/>
      <c r="F4" s="84"/>
      <c r="G4" s="81"/>
      <c r="H4" s="81"/>
      <c r="I4" s="81"/>
      <c r="J4" s="169"/>
      <c r="K4" s="169"/>
      <c r="L4" s="176"/>
      <c r="M4" s="176"/>
      <c r="N4" s="81"/>
      <c r="O4" s="81"/>
      <c r="P4" s="81"/>
      <c r="Q4" s="3"/>
    </row>
    <row r="5" spans="1:17" s="4" customFormat="1" ht="12.75" customHeight="1" x14ac:dyDescent="0.2">
      <c r="A5" s="135" t="s">
        <v>1</v>
      </c>
      <c r="B5" s="146" t="s">
        <v>2</v>
      </c>
      <c r="C5" s="147"/>
      <c r="D5" s="150" t="s">
        <v>50</v>
      </c>
      <c r="E5" s="135" t="s">
        <v>3</v>
      </c>
      <c r="F5" s="135"/>
      <c r="G5" s="135"/>
      <c r="H5" s="150" t="s">
        <v>47</v>
      </c>
      <c r="I5" s="135" t="s">
        <v>4</v>
      </c>
      <c r="J5" s="135"/>
      <c r="K5" s="135"/>
      <c r="L5" s="135"/>
      <c r="M5" s="135" t="s">
        <v>5</v>
      </c>
      <c r="N5" s="135"/>
      <c r="O5" s="135"/>
      <c r="P5" s="135"/>
    </row>
    <row r="6" spans="1:17" s="4" customFormat="1" ht="54" customHeight="1" x14ac:dyDescent="0.2">
      <c r="A6" s="135"/>
      <c r="B6" s="148"/>
      <c r="C6" s="149"/>
      <c r="D6" s="150"/>
      <c r="E6" s="130" t="s">
        <v>6</v>
      </c>
      <c r="F6" s="130" t="s">
        <v>7</v>
      </c>
      <c r="G6" s="130" t="s">
        <v>8</v>
      </c>
      <c r="H6" s="150"/>
      <c r="I6" s="130" t="s">
        <v>9</v>
      </c>
      <c r="J6" s="130" t="s">
        <v>10</v>
      </c>
      <c r="K6" s="130" t="s">
        <v>11</v>
      </c>
      <c r="L6" s="130" t="s">
        <v>12</v>
      </c>
      <c r="M6" s="130" t="s">
        <v>13</v>
      </c>
      <c r="N6" s="130" t="s">
        <v>14</v>
      </c>
      <c r="O6" s="130" t="s">
        <v>15</v>
      </c>
      <c r="P6" s="130" t="s">
        <v>16</v>
      </c>
    </row>
    <row r="7" spans="1:17" s="4" customFormat="1" ht="12.75" x14ac:dyDescent="0.2">
      <c r="A7" s="131">
        <v>1</v>
      </c>
      <c r="B7" s="153">
        <v>2</v>
      </c>
      <c r="C7" s="154"/>
      <c r="D7" s="131">
        <v>3</v>
      </c>
      <c r="E7" s="131">
        <v>4</v>
      </c>
      <c r="F7" s="131">
        <v>5</v>
      </c>
      <c r="G7" s="131">
        <v>6</v>
      </c>
      <c r="H7" s="131">
        <v>7</v>
      </c>
      <c r="I7" s="131">
        <v>8</v>
      </c>
      <c r="J7" s="131">
        <v>9</v>
      </c>
      <c r="K7" s="131">
        <v>10</v>
      </c>
      <c r="L7" s="131">
        <v>11</v>
      </c>
      <c r="M7" s="131">
        <v>12</v>
      </c>
      <c r="N7" s="131">
        <v>13</v>
      </c>
      <c r="O7" s="131">
        <v>14</v>
      </c>
      <c r="P7" s="131">
        <v>15</v>
      </c>
    </row>
    <row r="8" spans="1:17" s="4" customFormat="1" ht="15" customHeight="1" x14ac:dyDescent="0.2">
      <c r="A8" s="136" t="s">
        <v>17</v>
      </c>
      <c r="B8" s="137"/>
      <c r="C8" s="137"/>
      <c r="D8" s="137"/>
      <c r="E8" s="137"/>
      <c r="F8" s="137"/>
      <c r="G8" s="137"/>
      <c r="H8" s="137"/>
      <c r="I8" s="137"/>
      <c r="J8" s="137"/>
      <c r="K8" s="137"/>
      <c r="L8" s="137"/>
      <c r="M8" s="137"/>
      <c r="N8" s="137"/>
      <c r="O8" s="137"/>
      <c r="P8" s="138"/>
    </row>
    <row r="9" spans="1:17" s="4" customFormat="1" ht="28.5" customHeight="1" x14ac:dyDescent="0.2">
      <c r="A9" s="85">
        <v>304</v>
      </c>
      <c r="B9" s="133" t="s">
        <v>114</v>
      </c>
      <c r="C9" s="134"/>
      <c r="D9" s="86">
        <v>185</v>
      </c>
      <c r="E9" s="23">
        <v>7.9</v>
      </c>
      <c r="F9" s="23">
        <v>8.1</v>
      </c>
      <c r="G9" s="23">
        <v>32.1</v>
      </c>
      <c r="H9" s="23">
        <v>234</v>
      </c>
      <c r="I9" s="23">
        <v>0.19</v>
      </c>
      <c r="J9" s="23">
        <v>0.44</v>
      </c>
      <c r="K9" s="23">
        <v>0</v>
      </c>
      <c r="L9" s="23">
        <v>0</v>
      </c>
      <c r="M9" s="23">
        <v>107.84</v>
      </c>
      <c r="N9" s="23">
        <v>0</v>
      </c>
      <c r="O9" s="23">
        <v>95.05</v>
      </c>
      <c r="P9" s="23">
        <v>2.97</v>
      </c>
    </row>
    <row r="10" spans="1:17" s="4" customFormat="1" ht="27" customHeight="1" x14ac:dyDescent="0.2">
      <c r="A10" s="23" t="s">
        <v>61</v>
      </c>
      <c r="B10" s="133" t="s">
        <v>23</v>
      </c>
      <c r="C10" s="134"/>
      <c r="D10" s="85">
        <v>36</v>
      </c>
      <c r="E10" s="23">
        <v>2.89</v>
      </c>
      <c r="F10" s="23">
        <v>0.3</v>
      </c>
      <c r="G10" s="23">
        <v>18.47</v>
      </c>
      <c r="H10" s="23">
        <v>90</v>
      </c>
      <c r="I10" s="23">
        <v>0.04</v>
      </c>
      <c r="J10" s="23">
        <v>0</v>
      </c>
      <c r="K10" s="23">
        <v>0</v>
      </c>
      <c r="L10" s="23">
        <v>0</v>
      </c>
      <c r="M10" s="23">
        <v>7.6</v>
      </c>
      <c r="N10" s="23">
        <v>24.7</v>
      </c>
      <c r="O10" s="23">
        <v>5.32</v>
      </c>
      <c r="P10" s="23">
        <v>0.42</v>
      </c>
    </row>
    <row r="11" spans="1:17" s="4" customFormat="1" ht="31.5" customHeight="1" x14ac:dyDescent="0.2">
      <c r="A11" s="18" t="s">
        <v>115</v>
      </c>
      <c r="B11" s="133" t="s">
        <v>116</v>
      </c>
      <c r="C11" s="134"/>
      <c r="D11" s="18" t="s">
        <v>117</v>
      </c>
      <c r="E11" s="19">
        <v>4.3</v>
      </c>
      <c r="F11" s="19">
        <v>7.0000000000000007E-2</v>
      </c>
      <c r="G11" s="19">
        <v>48.28</v>
      </c>
      <c r="H11" s="19">
        <v>215</v>
      </c>
      <c r="I11" s="19">
        <v>0.04</v>
      </c>
      <c r="J11" s="19">
        <v>0.1</v>
      </c>
      <c r="K11" s="19">
        <v>0</v>
      </c>
      <c r="L11" s="19">
        <v>0</v>
      </c>
      <c r="M11" s="19">
        <v>8.5</v>
      </c>
      <c r="N11" s="19">
        <v>0</v>
      </c>
      <c r="O11" s="19">
        <v>0</v>
      </c>
      <c r="P11" s="19">
        <v>0.62</v>
      </c>
    </row>
    <row r="12" spans="1:17" s="4" customFormat="1" ht="77.25" customHeight="1" x14ac:dyDescent="0.2">
      <c r="A12" s="161" t="s">
        <v>90</v>
      </c>
      <c r="B12" s="163" t="s">
        <v>91</v>
      </c>
      <c r="C12" s="164"/>
      <c r="D12" s="167">
        <v>200</v>
      </c>
      <c r="E12" s="124" t="s">
        <v>141</v>
      </c>
      <c r="F12" s="125" t="s">
        <v>142</v>
      </c>
      <c r="G12" s="125" t="s">
        <v>143</v>
      </c>
      <c r="H12" s="125" t="s">
        <v>144</v>
      </c>
      <c r="I12" s="125" t="s">
        <v>145</v>
      </c>
      <c r="J12" s="125" t="s">
        <v>146</v>
      </c>
      <c r="K12" s="125" t="s">
        <v>147</v>
      </c>
      <c r="L12" s="126">
        <v>0</v>
      </c>
      <c r="M12" s="125" t="s">
        <v>148</v>
      </c>
      <c r="N12" s="125" t="s">
        <v>149</v>
      </c>
      <c r="O12" s="125" t="s">
        <v>150</v>
      </c>
      <c r="P12" s="125" t="s">
        <v>151</v>
      </c>
    </row>
    <row r="13" spans="1:17" s="4" customFormat="1" ht="20.25" customHeight="1" x14ac:dyDescent="0.2">
      <c r="A13" s="162"/>
      <c r="B13" s="165"/>
      <c r="C13" s="166"/>
      <c r="D13" s="168"/>
      <c r="E13" s="124">
        <v>0.95</v>
      </c>
      <c r="F13" s="124">
        <v>0.23</v>
      </c>
      <c r="G13" s="124">
        <v>12.87</v>
      </c>
      <c r="H13" s="124">
        <v>66.599999999999994</v>
      </c>
      <c r="I13" s="124">
        <v>0.02</v>
      </c>
      <c r="J13" s="124">
        <v>70.430000000000007</v>
      </c>
      <c r="K13" s="124">
        <v>23.02</v>
      </c>
      <c r="L13" s="126">
        <v>0</v>
      </c>
      <c r="M13" s="124">
        <v>26.98</v>
      </c>
      <c r="N13" s="124">
        <v>26.86</v>
      </c>
      <c r="O13" s="124">
        <v>21.21</v>
      </c>
      <c r="P13" s="124">
        <v>0.52</v>
      </c>
    </row>
    <row r="14" spans="1:17" s="4" customFormat="1" ht="29.45" customHeight="1" x14ac:dyDescent="0.2">
      <c r="A14" s="87">
        <v>197</v>
      </c>
      <c r="B14" s="141" t="s">
        <v>24</v>
      </c>
      <c r="C14" s="142"/>
      <c r="D14" s="87">
        <v>200</v>
      </c>
      <c r="E14" s="28">
        <v>0.1</v>
      </c>
      <c r="F14" s="28">
        <v>0</v>
      </c>
      <c r="G14" s="28">
        <v>9</v>
      </c>
      <c r="H14" s="28">
        <v>36</v>
      </c>
      <c r="I14" s="28">
        <v>0</v>
      </c>
      <c r="J14" s="28">
        <v>0</v>
      </c>
      <c r="K14" s="28">
        <v>0</v>
      </c>
      <c r="L14" s="28">
        <v>0</v>
      </c>
      <c r="M14" s="28">
        <v>0.26</v>
      </c>
      <c r="N14" s="28">
        <v>0.3</v>
      </c>
      <c r="O14" s="28">
        <v>0</v>
      </c>
      <c r="P14" s="28">
        <v>0.03</v>
      </c>
    </row>
    <row r="15" spans="1:17" s="4" customFormat="1" ht="20.25" customHeight="1" x14ac:dyDescent="0.2">
      <c r="A15" s="136" t="s">
        <v>19</v>
      </c>
      <c r="B15" s="137"/>
      <c r="C15" s="137"/>
      <c r="D15" s="138"/>
      <c r="E15" s="28">
        <f t="shared" ref="E15:P15" si="0">SUM(E9:E14)</f>
        <v>16.14</v>
      </c>
      <c r="F15" s="28">
        <f t="shared" si="0"/>
        <v>8.7000000000000011</v>
      </c>
      <c r="G15" s="28">
        <f t="shared" si="0"/>
        <v>120.72</v>
      </c>
      <c r="H15" s="28">
        <f t="shared" si="0"/>
        <v>641.6</v>
      </c>
      <c r="I15" s="28">
        <f t="shared" si="0"/>
        <v>0.29000000000000004</v>
      </c>
      <c r="J15" s="28">
        <f t="shared" si="0"/>
        <v>70.970000000000013</v>
      </c>
      <c r="K15" s="28">
        <f t="shared" si="0"/>
        <v>23.02</v>
      </c>
      <c r="L15" s="28">
        <f t="shared" si="0"/>
        <v>0</v>
      </c>
      <c r="M15" s="28">
        <f t="shared" si="0"/>
        <v>151.17999999999998</v>
      </c>
      <c r="N15" s="28">
        <f t="shared" si="0"/>
        <v>51.86</v>
      </c>
      <c r="O15" s="28">
        <f t="shared" si="0"/>
        <v>121.58000000000001</v>
      </c>
      <c r="P15" s="28">
        <f t="shared" si="0"/>
        <v>4.5599999999999996</v>
      </c>
    </row>
    <row r="16" spans="1:17" s="4" customFormat="1" ht="21" customHeight="1" x14ac:dyDescent="0.2">
      <c r="A16" s="136" t="s">
        <v>29</v>
      </c>
      <c r="B16" s="137"/>
      <c r="C16" s="137"/>
      <c r="D16" s="137"/>
      <c r="E16" s="137"/>
      <c r="F16" s="137"/>
      <c r="G16" s="137"/>
      <c r="H16" s="137"/>
      <c r="I16" s="137"/>
      <c r="J16" s="137"/>
      <c r="K16" s="137"/>
      <c r="L16" s="137"/>
      <c r="M16" s="137"/>
      <c r="N16" s="137"/>
      <c r="O16" s="137"/>
      <c r="P16" s="138"/>
    </row>
    <row r="17" spans="1:17" s="4" customFormat="1" ht="29.25" customHeight="1" x14ac:dyDescent="0.2">
      <c r="A17" s="28" t="s">
        <v>63</v>
      </c>
      <c r="B17" s="141" t="s">
        <v>31</v>
      </c>
      <c r="C17" s="142"/>
      <c r="D17" s="27">
        <v>250</v>
      </c>
      <c r="E17" s="28">
        <v>3.75</v>
      </c>
      <c r="F17" s="28">
        <v>6.7</v>
      </c>
      <c r="G17" s="28">
        <v>15.3</v>
      </c>
      <c r="H17" s="28">
        <v>137.63</v>
      </c>
      <c r="I17" s="28">
        <v>0.05</v>
      </c>
      <c r="J17" s="28">
        <v>0.2</v>
      </c>
      <c r="K17" s="28">
        <v>0.73</v>
      </c>
      <c r="L17" s="28">
        <v>0</v>
      </c>
      <c r="M17" s="28">
        <v>19</v>
      </c>
      <c r="N17" s="28">
        <v>41.14</v>
      </c>
      <c r="O17" s="28">
        <v>9.24</v>
      </c>
      <c r="P17" s="28">
        <v>0.63</v>
      </c>
    </row>
    <row r="18" spans="1:17" s="4" customFormat="1" ht="27" customHeight="1" x14ac:dyDescent="0.2">
      <c r="A18" s="20">
        <v>249</v>
      </c>
      <c r="B18" s="171" t="s">
        <v>97</v>
      </c>
      <c r="C18" s="172"/>
      <c r="D18" s="21">
        <v>100</v>
      </c>
      <c r="E18" s="17">
        <v>18.100000000000001</v>
      </c>
      <c r="F18" s="17">
        <v>9.4</v>
      </c>
      <c r="G18" s="17">
        <v>2.7</v>
      </c>
      <c r="H18" s="17">
        <v>168</v>
      </c>
      <c r="I18" s="17">
        <v>0.14000000000000001</v>
      </c>
      <c r="J18" s="17">
        <v>0.86</v>
      </c>
      <c r="K18" s="17">
        <v>0</v>
      </c>
      <c r="L18" s="17">
        <v>0</v>
      </c>
      <c r="M18" s="17">
        <v>38.51</v>
      </c>
      <c r="N18" s="17">
        <v>0</v>
      </c>
      <c r="O18" s="17">
        <v>21.59</v>
      </c>
      <c r="P18" s="17">
        <v>1.05</v>
      </c>
    </row>
    <row r="19" spans="1:17" s="4" customFormat="1" ht="25.15" customHeight="1" x14ac:dyDescent="0.2">
      <c r="A19" s="88">
        <v>226</v>
      </c>
      <c r="B19" s="139" t="s">
        <v>20</v>
      </c>
      <c r="C19" s="140"/>
      <c r="D19" s="89">
        <v>150</v>
      </c>
      <c r="E19" s="90">
        <v>4.7</v>
      </c>
      <c r="F19" s="90">
        <v>6.65</v>
      </c>
      <c r="G19" s="90">
        <v>32.89</v>
      </c>
      <c r="H19" s="90">
        <v>216.14</v>
      </c>
      <c r="I19" s="90">
        <v>0.24</v>
      </c>
      <c r="J19" s="90">
        <v>39.01</v>
      </c>
      <c r="K19" s="90">
        <v>0.11</v>
      </c>
      <c r="L19" s="90">
        <v>0</v>
      </c>
      <c r="M19" s="90">
        <v>67.849999999999994</v>
      </c>
      <c r="N19" s="90">
        <v>141.82</v>
      </c>
      <c r="O19" s="90">
        <v>49.28</v>
      </c>
      <c r="P19" s="90">
        <v>1.87</v>
      </c>
    </row>
    <row r="20" spans="1:17" s="4" customFormat="1" ht="27.6" customHeight="1" x14ac:dyDescent="0.2">
      <c r="A20" s="87">
        <v>197</v>
      </c>
      <c r="B20" s="141" t="s">
        <v>24</v>
      </c>
      <c r="C20" s="142"/>
      <c r="D20" s="87">
        <v>200</v>
      </c>
      <c r="E20" s="28">
        <v>0.1</v>
      </c>
      <c r="F20" s="28">
        <v>0</v>
      </c>
      <c r="G20" s="28">
        <v>9</v>
      </c>
      <c r="H20" s="28">
        <v>36</v>
      </c>
      <c r="I20" s="28">
        <v>0</v>
      </c>
      <c r="J20" s="28">
        <v>0</v>
      </c>
      <c r="K20" s="28">
        <v>0</v>
      </c>
      <c r="L20" s="28">
        <v>0</v>
      </c>
      <c r="M20" s="28">
        <v>0.26</v>
      </c>
      <c r="N20" s="28">
        <v>0.3</v>
      </c>
      <c r="O20" s="28">
        <v>0</v>
      </c>
      <c r="P20" s="28">
        <v>0.03</v>
      </c>
    </row>
    <row r="21" spans="1:17" s="4" customFormat="1" ht="27.6" customHeight="1" x14ac:dyDescent="0.2">
      <c r="A21" s="87" t="s">
        <v>56</v>
      </c>
      <c r="B21" s="141" t="s">
        <v>38</v>
      </c>
      <c r="C21" s="142"/>
      <c r="D21" s="87">
        <v>45</v>
      </c>
      <c r="E21" s="28">
        <v>2.93</v>
      </c>
      <c r="F21" s="28">
        <v>0.3</v>
      </c>
      <c r="G21" s="28">
        <v>18.7</v>
      </c>
      <c r="H21" s="28">
        <v>91</v>
      </c>
      <c r="I21" s="28">
        <v>0</v>
      </c>
      <c r="J21" s="28">
        <v>0</v>
      </c>
      <c r="K21" s="28">
        <v>0</v>
      </c>
      <c r="L21" s="28">
        <v>0</v>
      </c>
      <c r="M21" s="28">
        <v>7.71</v>
      </c>
      <c r="N21" s="28">
        <v>19.5</v>
      </c>
      <c r="O21" s="28">
        <v>4.2</v>
      </c>
      <c r="P21" s="28">
        <v>0.3</v>
      </c>
    </row>
    <row r="22" spans="1:17" s="4" customFormat="1" ht="27" customHeight="1" x14ac:dyDescent="0.2">
      <c r="A22" s="136" t="s">
        <v>26</v>
      </c>
      <c r="B22" s="137"/>
      <c r="C22" s="137"/>
      <c r="D22" s="138"/>
      <c r="E22" s="28">
        <f>SUM(E17:E21)</f>
        <v>29.580000000000002</v>
      </c>
      <c r="F22" s="28">
        <f>SUM(F17:F21)</f>
        <v>23.05</v>
      </c>
      <c r="G22" s="28">
        <f>SUM(G17:G21)</f>
        <v>78.59</v>
      </c>
      <c r="H22" s="28">
        <f>SUM(H17:H21)</f>
        <v>648.77</v>
      </c>
      <c r="I22" s="28">
        <f>SUM(I17:I21)</f>
        <v>0.43</v>
      </c>
      <c r="J22" s="28">
        <f>SUM(J17:J21)</f>
        <v>40.07</v>
      </c>
      <c r="K22" s="28">
        <f>SUM(K17:K21)</f>
        <v>0.84</v>
      </c>
      <c r="L22" s="28">
        <f>SUM(L17:L21)</f>
        <v>0</v>
      </c>
      <c r="M22" s="28">
        <f>SUM(M17:M21)</f>
        <v>133.32999999999998</v>
      </c>
      <c r="N22" s="28">
        <f>SUM(N17:N21)</f>
        <v>202.76</v>
      </c>
      <c r="O22" s="28">
        <f>SUM(O17:O21)</f>
        <v>84.31</v>
      </c>
      <c r="P22" s="28">
        <f>SUM(P17:P21)</f>
        <v>3.88</v>
      </c>
    </row>
    <row r="23" spans="1:17" s="4" customFormat="1" ht="18.75" customHeight="1" x14ac:dyDescent="0.2">
      <c r="A23" s="136" t="s">
        <v>27</v>
      </c>
      <c r="B23" s="137"/>
      <c r="C23" s="137"/>
      <c r="D23" s="138"/>
      <c r="E23" s="28">
        <f>E22+E15</f>
        <v>45.72</v>
      </c>
      <c r="F23" s="28">
        <f>F22+F15</f>
        <v>31.75</v>
      </c>
      <c r="G23" s="28">
        <f>G22+G15</f>
        <v>199.31</v>
      </c>
      <c r="H23" s="28">
        <f>H22+H15</f>
        <v>1290.3699999999999</v>
      </c>
      <c r="I23" s="28">
        <f>I22+I15</f>
        <v>0.72</v>
      </c>
      <c r="J23" s="28">
        <f>J22+J15</f>
        <v>111.04000000000002</v>
      </c>
      <c r="K23" s="28">
        <f>K22+K15</f>
        <v>23.86</v>
      </c>
      <c r="L23" s="28">
        <f>L22+L15</f>
        <v>0</v>
      </c>
      <c r="M23" s="28">
        <f>M22+M15</f>
        <v>284.51</v>
      </c>
      <c r="N23" s="28">
        <f>N22+N15</f>
        <v>254.62</v>
      </c>
      <c r="O23" s="28">
        <f>O22+O15</f>
        <v>205.89000000000001</v>
      </c>
      <c r="P23" s="28">
        <f>P22+P15</f>
        <v>8.44</v>
      </c>
    </row>
    <row r="24" spans="1:17" s="4" customFormat="1" ht="17.25" customHeight="1" x14ac:dyDescent="0.2">
      <c r="A24" s="91"/>
      <c r="B24" s="91"/>
      <c r="C24" s="91"/>
      <c r="D24" s="91"/>
      <c r="E24" s="92"/>
      <c r="F24" s="93"/>
      <c r="G24" s="93"/>
      <c r="H24" s="93"/>
      <c r="I24" s="93"/>
      <c r="J24" s="93"/>
      <c r="K24" s="93"/>
      <c r="L24" s="94"/>
      <c r="M24" s="93"/>
      <c r="N24" s="93"/>
      <c r="O24" s="93"/>
      <c r="P24" s="93"/>
    </row>
    <row r="25" spans="1:17" s="4" customFormat="1" ht="15" customHeight="1" x14ac:dyDescent="0.25">
      <c r="A25" s="73" t="s">
        <v>70</v>
      </c>
      <c r="B25" s="73" t="s">
        <v>73</v>
      </c>
      <c r="C25" s="73"/>
      <c r="D25" s="73"/>
      <c r="E25" s="73"/>
      <c r="F25" s="73"/>
      <c r="G25" s="73"/>
      <c r="H25" s="73"/>
      <c r="I25" s="74"/>
      <c r="J25" s="75"/>
      <c r="K25" s="75"/>
      <c r="L25" s="76"/>
      <c r="M25" s="76"/>
      <c r="N25" s="74"/>
      <c r="O25" s="74"/>
      <c r="P25" s="74"/>
    </row>
    <row r="26" spans="1:17" ht="15.75" x14ac:dyDescent="0.25">
      <c r="A26" s="77" t="s">
        <v>75</v>
      </c>
      <c r="B26" s="77" t="s">
        <v>74</v>
      </c>
      <c r="C26" s="78" t="s">
        <v>89</v>
      </c>
      <c r="D26" s="78"/>
      <c r="E26" s="78"/>
      <c r="F26" s="77"/>
      <c r="G26" s="95"/>
      <c r="H26" s="95"/>
      <c r="I26" s="74"/>
      <c r="J26" s="132"/>
      <c r="K26" s="132"/>
      <c r="L26" s="79"/>
      <c r="M26" s="79"/>
      <c r="N26" s="74"/>
      <c r="O26" s="74"/>
      <c r="P26" s="74"/>
      <c r="Q26" s="3"/>
    </row>
    <row r="27" spans="1:17" ht="15.75" x14ac:dyDescent="0.25">
      <c r="A27" s="96"/>
      <c r="B27" s="96"/>
      <c r="C27" s="96"/>
      <c r="D27" s="82" t="s">
        <v>54</v>
      </c>
      <c r="E27" s="132"/>
      <c r="F27" s="96"/>
      <c r="G27" s="96"/>
      <c r="H27" s="95" t="s">
        <v>153</v>
      </c>
      <c r="I27" s="96"/>
      <c r="J27" s="96"/>
      <c r="K27" s="96"/>
      <c r="L27" s="96"/>
      <c r="M27" s="96"/>
      <c r="N27" s="96"/>
      <c r="O27" s="96"/>
      <c r="P27" s="96"/>
    </row>
    <row r="28" spans="1:17" ht="15.75" x14ac:dyDescent="0.25">
      <c r="A28" s="97"/>
      <c r="B28" s="81"/>
      <c r="C28" s="81"/>
      <c r="D28" s="145" t="s">
        <v>53</v>
      </c>
      <c r="E28" s="145"/>
      <c r="F28" s="175"/>
      <c r="G28" s="175"/>
      <c r="H28" s="175"/>
      <c r="I28" s="81"/>
      <c r="J28" s="169"/>
      <c r="K28" s="169"/>
      <c r="L28" s="81"/>
      <c r="M28" s="81"/>
      <c r="N28" s="81"/>
      <c r="O28" s="81"/>
      <c r="P28" s="81"/>
    </row>
    <row r="29" spans="1:17" s="1" customFormat="1" ht="15.75" customHeight="1" x14ac:dyDescent="0.25">
      <c r="A29" s="135" t="s">
        <v>1</v>
      </c>
      <c r="B29" s="146" t="s">
        <v>2</v>
      </c>
      <c r="C29" s="147"/>
      <c r="D29" s="150" t="s">
        <v>50</v>
      </c>
      <c r="E29" s="135" t="s">
        <v>3</v>
      </c>
      <c r="F29" s="135"/>
      <c r="G29" s="135"/>
      <c r="H29" s="150" t="s">
        <v>47</v>
      </c>
      <c r="I29" s="135" t="s">
        <v>4</v>
      </c>
      <c r="J29" s="135"/>
      <c r="K29" s="135"/>
      <c r="L29" s="135"/>
      <c r="M29" s="135" t="s">
        <v>5</v>
      </c>
      <c r="N29" s="135"/>
      <c r="O29" s="135"/>
      <c r="P29" s="135"/>
      <c r="Q29" s="10"/>
    </row>
    <row r="30" spans="1:17" s="1" customFormat="1" ht="24" customHeight="1" x14ac:dyDescent="0.25">
      <c r="A30" s="135"/>
      <c r="B30" s="148"/>
      <c r="C30" s="149"/>
      <c r="D30" s="150"/>
      <c r="E30" s="130" t="s">
        <v>6</v>
      </c>
      <c r="F30" s="130" t="s">
        <v>7</v>
      </c>
      <c r="G30" s="130" t="s">
        <v>8</v>
      </c>
      <c r="H30" s="150"/>
      <c r="I30" s="130" t="s">
        <v>9</v>
      </c>
      <c r="J30" s="130" t="s">
        <v>10</v>
      </c>
      <c r="K30" s="130" t="s">
        <v>11</v>
      </c>
      <c r="L30" s="130" t="s">
        <v>12</v>
      </c>
      <c r="M30" s="130" t="s">
        <v>13</v>
      </c>
      <c r="N30" s="130" t="s">
        <v>14</v>
      </c>
      <c r="O30" s="130" t="s">
        <v>15</v>
      </c>
      <c r="P30" s="130" t="s">
        <v>16</v>
      </c>
      <c r="Q30" s="10"/>
    </row>
    <row r="31" spans="1:17" s="2" customFormat="1" ht="15" customHeight="1" x14ac:dyDescent="0.2">
      <c r="A31" s="131">
        <v>1</v>
      </c>
      <c r="B31" s="153">
        <v>2</v>
      </c>
      <c r="C31" s="154"/>
      <c r="D31" s="131">
        <v>3</v>
      </c>
      <c r="E31" s="131">
        <v>4</v>
      </c>
      <c r="F31" s="131">
        <v>5</v>
      </c>
      <c r="G31" s="131">
        <v>6</v>
      </c>
      <c r="H31" s="131">
        <v>7</v>
      </c>
      <c r="I31" s="131">
        <v>8</v>
      </c>
      <c r="J31" s="131">
        <v>9</v>
      </c>
      <c r="K31" s="131">
        <v>10</v>
      </c>
      <c r="L31" s="131">
        <v>11</v>
      </c>
      <c r="M31" s="131">
        <v>12</v>
      </c>
      <c r="N31" s="131">
        <v>13</v>
      </c>
      <c r="O31" s="131">
        <v>14</v>
      </c>
      <c r="P31" s="131">
        <v>15</v>
      </c>
      <c r="Q31" s="4"/>
    </row>
    <row r="32" spans="1:17" s="2" customFormat="1" ht="21" customHeight="1" x14ac:dyDescent="0.2">
      <c r="A32" s="136" t="s">
        <v>17</v>
      </c>
      <c r="B32" s="137"/>
      <c r="C32" s="137"/>
      <c r="D32" s="137"/>
      <c r="E32" s="137"/>
      <c r="F32" s="137"/>
      <c r="G32" s="137"/>
      <c r="H32" s="137"/>
      <c r="I32" s="137"/>
      <c r="J32" s="137"/>
      <c r="K32" s="137"/>
      <c r="L32" s="137"/>
      <c r="M32" s="137"/>
      <c r="N32" s="137"/>
      <c r="O32" s="137"/>
      <c r="P32" s="138"/>
      <c r="Q32" s="4"/>
    </row>
    <row r="33" spans="1:17" s="2" customFormat="1" ht="39.75" customHeight="1" x14ac:dyDescent="0.2">
      <c r="A33" s="98" t="s">
        <v>102</v>
      </c>
      <c r="B33" s="141" t="s">
        <v>94</v>
      </c>
      <c r="C33" s="142"/>
      <c r="D33" s="27" t="s">
        <v>85</v>
      </c>
      <c r="E33" s="28">
        <v>5.4</v>
      </c>
      <c r="F33" s="28">
        <v>7.2</v>
      </c>
      <c r="G33" s="28">
        <v>26.8</v>
      </c>
      <c r="H33" s="28">
        <v>194</v>
      </c>
      <c r="I33" s="28">
        <v>0.06</v>
      </c>
      <c r="J33" s="28">
        <v>0.48</v>
      </c>
      <c r="K33" s="28">
        <v>0</v>
      </c>
      <c r="L33" s="28">
        <v>0</v>
      </c>
      <c r="M33" s="28">
        <v>114.4</v>
      </c>
      <c r="N33" s="28">
        <v>0</v>
      </c>
      <c r="O33" s="28">
        <v>17.03</v>
      </c>
      <c r="P33" s="28">
        <v>0.38</v>
      </c>
      <c r="Q33" s="4"/>
    </row>
    <row r="34" spans="1:17" s="2" customFormat="1" ht="36" customHeight="1" x14ac:dyDescent="0.2">
      <c r="A34" s="23" t="s">
        <v>57</v>
      </c>
      <c r="B34" s="133" t="s">
        <v>44</v>
      </c>
      <c r="C34" s="134"/>
      <c r="D34" s="85">
        <v>200</v>
      </c>
      <c r="E34" s="23">
        <v>1.4</v>
      </c>
      <c r="F34" s="23">
        <v>2</v>
      </c>
      <c r="G34" s="23">
        <v>22.4</v>
      </c>
      <c r="H34" s="23">
        <v>116</v>
      </c>
      <c r="I34" s="23">
        <v>0</v>
      </c>
      <c r="J34" s="23">
        <v>0</v>
      </c>
      <c r="K34" s="23">
        <v>0</v>
      </c>
      <c r="L34" s="23">
        <v>0</v>
      </c>
      <c r="M34" s="23">
        <v>34</v>
      </c>
      <c r="N34" s="23">
        <v>45</v>
      </c>
      <c r="O34" s="23">
        <v>7</v>
      </c>
      <c r="P34" s="23">
        <v>0</v>
      </c>
      <c r="Q34" s="4"/>
    </row>
    <row r="35" spans="1:17" s="2" customFormat="1" ht="26.25" customHeight="1" x14ac:dyDescent="0.2">
      <c r="A35" s="22" t="s">
        <v>87</v>
      </c>
      <c r="B35" s="133" t="s">
        <v>42</v>
      </c>
      <c r="C35" s="134"/>
      <c r="D35" s="86" t="s">
        <v>81</v>
      </c>
      <c r="E35" s="23">
        <v>5</v>
      </c>
      <c r="F35" s="23">
        <v>3</v>
      </c>
      <c r="G35" s="23">
        <v>14.5</v>
      </c>
      <c r="H35" s="23">
        <v>122</v>
      </c>
      <c r="I35" s="23">
        <v>0.05</v>
      </c>
      <c r="J35" s="23">
        <v>0</v>
      </c>
      <c r="K35" s="23">
        <v>0.1</v>
      </c>
      <c r="L35" s="23">
        <v>0</v>
      </c>
      <c r="M35" s="23">
        <v>106.9</v>
      </c>
      <c r="N35" s="23">
        <v>14.9</v>
      </c>
      <c r="O35" s="23">
        <v>15.4</v>
      </c>
      <c r="P35" s="23">
        <v>0.67</v>
      </c>
      <c r="Q35" s="4"/>
    </row>
    <row r="36" spans="1:17" s="2" customFormat="1" ht="23.25" customHeight="1" x14ac:dyDescent="0.2">
      <c r="A36" s="23" t="s">
        <v>61</v>
      </c>
      <c r="B36" s="133" t="s">
        <v>23</v>
      </c>
      <c r="C36" s="134"/>
      <c r="D36" s="85">
        <v>36</v>
      </c>
      <c r="E36" s="23">
        <v>2.89</v>
      </c>
      <c r="F36" s="23">
        <v>0.3</v>
      </c>
      <c r="G36" s="23">
        <v>18.47</v>
      </c>
      <c r="H36" s="23">
        <v>90</v>
      </c>
      <c r="I36" s="23">
        <v>0.04</v>
      </c>
      <c r="J36" s="23">
        <v>0</v>
      </c>
      <c r="K36" s="23">
        <v>0</v>
      </c>
      <c r="L36" s="23">
        <v>0</v>
      </c>
      <c r="M36" s="23">
        <v>7.6</v>
      </c>
      <c r="N36" s="23">
        <v>24.7</v>
      </c>
      <c r="O36" s="23">
        <v>5.32</v>
      </c>
      <c r="P36" s="23">
        <v>0.42</v>
      </c>
      <c r="Q36" s="4"/>
    </row>
    <row r="37" spans="1:17" s="2" customFormat="1" ht="22.5" customHeight="1" x14ac:dyDescent="0.2">
      <c r="A37" s="136" t="s">
        <v>19</v>
      </c>
      <c r="B37" s="137"/>
      <c r="C37" s="137"/>
      <c r="D37" s="138"/>
      <c r="E37" s="28">
        <f t="shared" ref="E37:P37" si="1">SUM(E34:E36)</f>
        <v>9.2900000000000009</v>
      </c>
      <c r="F37" s="28">
        <f t="shared" si="1"/>
        <v>5.3</v>
      </c>
      <c r="G37" s="28">
        <f t="shared" si="1"/>
        <v>55.37</v>
      </c>
      <c r="H37" s="28">
        <f t="shared" si="1"/>
        <v>328</v>
      </c>
      <c r="I37" s="28">
        <f t="shared" si="1"/>
        <v>0.09</v>
      </c>
      <c r="J37" s="28">
        <f t="shared" si="1"/>
        <v>0</v>
      </c>
      <c r="K37" s="28">
        <f t="shared" si="1"/>
        <v>0.1</v>
      </c>
      <c r="L37" s="28">
        <f t="shared" si="1"/>
        <v>0</v>
      </c>
      <c r="M37" s="28">
        <f t="shared" si="1"/>
        <v>148.5</v>
      </c>
      <c r="N37" s="28">
        <f t="shared" si="1"/>
        <v>84.6</v>
      </c>
      <c r="O37" s="28">
        <f t="shared" si="1"/>
        <v>27.72</v>
      </c>
      <c r="P37" s="28">
        <f t="shared" si="1"/>
        <v>1.0900000000000001</v>
      </c>
      <c r="Q37" s="4"/>
    </row>
    <row r="38" spans="1:17" s="2" customFormat="1" ht="28.15" customHeight="1" x14ac:dyDescent="0.2">
      <c r="A38" s="136" t="s">
        <v>29</v>
      </c>
      <c r="B38" s="137"/>
      <c r="C38" s="137"/>
      <c r="D38" s="137"/>
      <c r="E38" s="137"/>
      <c r="F38" s="137"/>
      <c r="G38" s="137"/>
      <c r="H38" s="137"/>
      <c r="I38" s="137"/>
      <c r="J38" s="137"/>
      <c r="K38" s="137"/>
      <c r="L38" s="137"/>
      <c r="M38" s="137"/>
      <c r="N38" s="137"/>
      <c r="O38" s="137"/>
      <c r="P38" s="138"/>
      <c r="Q38" s="4"/>
    </row>
    <row r="39" spans="1:17" s="2" customFormat="1" ht="42" customHeight="1" x14ac:dyDescent="0.2">
      <c r="A39" s="87" t="s">
        <v>67</v>
      </c>
      <c r="B39" s="141" t="s">
        <v>35</v>
      </c>
      <c r="C39" s="142"/>
      <c r="D39" s="87">
        <v>250</v>
      </c>
      <c r="E39" s="28">
        <v>4.03</v>
      </c>
      <c r="F39" s="28">
        <v>6.91</v>
      </c>
      <c r="G39" s="28">
        <v>22.03</v>
      </c>
      <c r="H39" s="28">
        <v>169.63</v>
      </c>
      <c r="I39" s="28">
        <v>0.12</v>
      </c>
      <c r="J39" s="28">
        <v>17.8</v>
      </c>
      <c r="K39" s="28">
        <v>0.74</v>
      </c>
      <c r="L39" s="28">
        <v>0</v>
      </c>
      <c r="M39" s="28">
        <v>24.3</v>
      </c>
      <c r="N39" s="28">
        <v>86.8</v>
      </c>
      <c r="O39" s="28">
        <v>30.13</v>
      </c>
      <c r="P39" s="28">
        <v>1.1499999999999999</v>
      </c>
      <c r="Q39" s="4"/>
    </row>
    <row r="40" spans="1:17" s="2" customFormat="1" ht="32.25" customHeight="1" x14ac:dyDescent="0.2">
      <c r="A40" s="87">
        <v>107</v>
      </c>
      <c r="B40" s="141" t="s">
        <v>118</v>
      </c>
      <c r="C40" s="142"/>
      <c r="D40" s="27">
        <v>185</v>
      </c>
      <c r="E40" s="28">
        <v>17.7</v>
      </c>
      <c r="F40" s="28">
        <v>5.8</v>
      </c>
      <c r="G40" s="28">
        <v>41.6</v>
      </c>
      <c r="H40" s="28">
        <v>292</v>
      </c>
      <c r="I40" s="28">
        <v>0.61</v>
      </c>
      <c r="J40" s="28">
        <v>0</v>
      </c>
      <c r="K40" s="28">
        <v>0</v>
      </c>
      <c r="L40" s="28">
        <v>0</v>
      </c>
      <c r="M40" s="28">
        <v>98.97</v>
      </c>
      <c r="N40" s="28">
        <v>0</v>
      </c>
      <c r="O40" s="28">
        <v>89.65</v>
      </c>
      <c r="P40" s="28">
        <v>5.83</v>
      </c>
      <c r="Q40" s="4"/>
    </row>
    <row r="41" spans="1:17" s="2" customFormat="1" ht="20.25" customHeight="1" x14ac:dyDescent="0.2">
      <c r="A41" s="85">
        <v>163</v>
      </c>
      <c r="B41" s="133" t="s">
        <v>83</v>
      </c>
      <c r="C41" s="134"/>
      <c r="D41" s="85">
        <v>100</v>
      </c>
      <c r="E41" s="23">
        <v>15</v>
      </c>
      <c r="F41" s="23">
        <v>12.2</v>
      </c>
      <c r="G41" s="23">
        <v>8</v>
      </c>
      <c r="H41" s="23">
        <v>203</v>
      </c>
      <c r="I41" s="23">
        <v>0.06</v>
      </c>
      <c r="J41" s="23">
        <v>0</v>
      </c>
      <c r="K41" s="23">
        <v>0</v>
      </c>
      <c r="L41" s="23">
        <v>0</v>
      </c>
      <c r="M41" s="23">
        <v>38.200000000000003</v>
      </c>
      <c r="N41" s="23">
        <v>0</v>
      </c>
      <c r="O41" s="23">
        <v>28.41</v>
      </c>
      <c r="P41" s="23">
        <v>1.35</v>
      </c>
      <c r="Q41" s="4"/>
    </row>
    <row r="42" spans="1:17" s="2" customFormat="1" ht="22.5" customHeight="1" x14ac:dyDescent="0.2">
      <c r="A42" s="87" t="s">
        <v>56</v>
      </c>
      <c r="B42" s="141" t="s">
        <v>38</v>
      </c>
      <c r="C42" s="142"/>
      <c r="D42" s="87">
        <v>45</v>
      </c>
      <c r="E42" s="28">
        <v>2.93</v>
      </c>
      <c r="F42" s="28">
        <v>0.3</v>
      </c>
      <c r="G42" s="28">
        <v>18.7</v>
      </c>
      <c r="H42" s="28">
        <v>91</v>
      </c>
      <c r="I42" s="28">
        <v>0</v>
      </c>
      <c r="J42" s="28">
        <v>0</v>
      </c>
      <c r="K42" s="28">
        <v>0</v>
      </c>
      <c r="L42" s="28">
        <v>0</v>
      </c>
      <c r="M42" s="28">
        <v>7.71</v>
      </c>
      <c r="N42" s="28">
        <v>19.5</v>
      </c>
      <c r="O42" s="28">
        <v>4.2</v>
      </c>
      <c r="P42" s="28">
        <v>0.3</v>
      </c>
      <c r="Q42" s="4"/>
    </row>
    <row r="43" spans="1:17" s="2" customFormat="1" ht="21" customHeight="1" x14ac:dyDescent="0.2">
      <c r="A43" s="87">
        <v>197</v>
      </c>
      <c r="B43" s="141" t="s">
        <v>24</v>
      </c>
      <c r="C43" s="142"/>
      <c r="D43" s="87">
        <v>200</v>
      </c>
      <c r="E43" s="28">
        <v>0.1</v>
      </c>
      <c r="F43" s="28">
        <v>0</v>
      </c>
      <c r="G43" s="28">
        <v>9</v>
      </c>
      <c r="H43" s="28">
        <v>36</v>
      </c>
      <c r="I43" s="28">
        <v>0</v>
      </c>
      <c r="J43" s="28">
        <v>0</v>
      </c>
      <c r="K43" s="28">
        <v>0</v>
      </c>
      <c r="L43" s="28">
        <v>0</v>
      </c>
      <c r="M43" s="28">
        <v>0.26</v>
      </c>
      <c r="N43" s="28">
        <v>0.3</v>
      </c>
      <c r="O43" s="28">
        <v>0</v>
      </c>
      <c r="P43" s="28">
        <v>0.03</v>
      </c>
      <c r="Q43" s="4"/>
    </row>
    <row r="44" spans="1:17" s="2" customFormat="1" ht="15" customHeight="1" x14ac:dyDescent="0.2">
      <c r="A44" s="136" t="s">
        <v>26</v>
      </c>
      <c r="B44" s="137"/>
      <c r="C44" s="137"/>
      <c r="D44" s="138"/>
      <c r="E44" s="28">
        <f t="shared" ref="E44:P44" si="2">SUM(E39:E43)</f>
        <v>39.760000000000005</v>
      </c>
      <c r="F44" s="28">
        <f t="shared" si="2"/>
        <v>25.21</v>
      </c>
      <c r="G44" s="28">
        <f t="shared" si="2"/>
        <v>99.33</v>
      </c>
      <c r="H44" s="28">
        <f t="shared" si="2"/>
        <v>791.63</v>
      </c>
      <c r="I44" s="28">
        <f t="shared" si="2"/>
        <v>0.79</v>
      </c>
      <c r="J44" s="28">
        <f t="shared" si="2"/>
        <v>17.8</v>
      </c>
      <c r="K44" s="28">
        <f t="shared" si="2"/>
        <v>0.74</v>
      </c>
      <c r="L44" s="28">
        <f t="shared" si="2"/>
        <v>0</v>
      </c>
      <c r="M44" s="28">
        <f t="shared" si="2"/>
        <v>169.44</v>
      </c>
      <c r="N44" s="28">
        <f t="shared" si="2"/>
        <v>106.6</v>
      </c>
      <c r="O44" s="28">
        <f t="shared" si="2"/>
        <v>152.38999999999999</v>
      </c>
      <c r="P44" s="28">
        <f t="shared" si="2"/>
        <v>8.66</v>
      </c>
      <c r="Q44" s="4"/>
    </row>
    <row r="45" spans="1:17" s="2" customFormat="1" ht="38.25" customHeight="1" x14ac:dyDescent="0.2">
      <c r="A45" s="136" t="s">
        <v>27</v>
      </c>
      <c r="B45" s="137"/>
      <c r="C45" s="137"/>
      <c r="D45" s="138"/>
      <c r="E45" s="28">
        <f t="shared" ref="E45:P45" si="3">E44+E37</f>
        <v>49.050000000000004</v>
      </c>
      <c r="F45" s="28">
        <f t="shared" si="3"/>
        <v>30.51</v>
      </c>
      <c r="G45" s="28">
        <f t="shared" si="3"/>
        <v>154.69999999999999</v>
      </c>
      <c r="H45" s="28">
        <f t="shared" si="3"/>
        <v>1119.6300000000001</v>
      </c>
      <c r="I45" s="28">
        <f t="shared" si="3"/>
        <v>0.88</v>
      </c>
      <c r="J45" s="28">
        <f t="shared" si="3"/>
        <v>17.8</v>
      </c>
      <c r="K45" s="28">
        <f t="shared" si="3"/>
        <v>0.84</v>
      </c>
      <c r="L45" s="28">
        <f t="shared" si="3"/>
        <v>0</v>
      </c>
      <c r="M45" s="28">
        <f t="shared" si="3"/>
        <v>317.94</v>
      </c>
      <c r="N45" s="28">
        <f t="shared" si="3"/>
        <v>191.2</v>
      </c>
      <c r="O45" s="28">
        <f t="shared" si="3"/>
        <v>180.10999999999999</v>
      </c>
      <c r="P45" s="28">
        <f t="shared" si="3"/>
        <v>9.75</v>
      </c>
      <c r="Q45" s="4"/>
    </row>
    <row r="46" spans="1:17" s="2" customFormat="1" ht="28.5" customHeight="1" x14ac:dyDescent="0.2">
      <c r="A46" s="91"/>
      <c r="B46" s="91"/>
      <c r="C46" s="91"/>
      <c r="D46" s="91"/>
      <c r="E46" s="92"/>
      <c r="F46" s="93"/>
      <c r="G46" s="93"/>
      <c r="H46" s="93"/>
      <c r="I46" s="93"/>
      <c r="J46" s="93"/>
      <c r="K46" s="93"/>
      <c r="L46" s="94"/>
      <c r="M46" s="93"/>
      <c r="N46" s="93"/>
      <c r="O46" s="93"/>
      <c r="P46" s="93"/>
      <c r="Q46" s="4"/>
    </row>
    <row r="47" spans="1:17" s="2" customFormat="1" ht="15" customHeight="1" x14ac:dyDescent="0.25">
      <c r="A47" s="73" t="s">
        <v>70</v>
      </c>
      <c r="B47" s="73" t="s">
        <v>73</v>
      </c>
      <c r="C47" s="73"/>
      <c r="D47" s="73"/>
      <c r="E47" s="73"/>
      <c r="F47" s="73"/>
      <c r="G47" s="73"/>
      <c r="H47" s="73"/>
      <c r="I47" s="74"/>
      <c r="J47" s="75"/>
      <c r="K47" s="75"/>
      <c r="L47" s="76"/>
      <c r="M47" s="76"/>
      <c r="N47" s="74"/>
      <c r="O47" s="74"/>
      <c r="P47" s="74"/>
      <c r="Q47" s="4"/>
    </row>
    <row r="48" spans="1:17" s="2" customFormat="1" ht="15" customHeight="1" x14ac:dyDescent="0.25">
      <c r="A48" s="77" t="s">
        <v>75</v>
      </c>
      <c r="B48" s="77" t="s">
        <v>74</v>
      </c>
      <c r="C48" s="78" t="s">
        <v>89</v>
      </c>
      <c r="D48" s="78"/>
      <c r="E48" s="78"/>
      <c r="F48" s="77"/>
      <c r="G48" s="95"/>
      <c r="H48" s="99"/>
      <c r="I48" s="74"/>
      <c r="J48" s="132"/>
      <c r="K48" s="132"/>
      <c r="L48" s="79"/>
      <c r="M48" s="79"/>
      <c r="N48" s="74"/>
      <c r="O48" s="74"/>
      <c r="P48" s="74"/>
      <c r="Q48" s="4"/>
    </row>
    <row r="49" spans="1:17" s="2" customFormat="1" ht="15" customHeight="1" x14ac:dyDescent="0.25">
      <c r="A49" s="96"/>
      <c r="B49" s="96"/>
      <c r="C49" s="96"/>
      <c r="D49" s="82" t="s">
        <v>78</v>
      </c>
      <c r="E49" s="144" t="s">
        <v>80</v>
      </c>
      <c r="F49" s="144"/>
      <c r="G49" s="96"/>
      <c r="H49" s="99" t="s">
        <v>128</v>
      </c>
      <c r="I49" s="96"/>
      <c r="J49" s="96"/>
      <c r="K49" s="96"/>
      <c r="L49" s="96"/>
      <c r="M49" s="96"/>
      <c r="N49" s="96"/>
      <c r="O49" s="96"/>
      <c r="P49" s="96"/>
      <c r="Q49" s="4"/>
    </row>
    <row r="50" spans="1:17" s="2" customFormat="1" ht="15" customHeight="1" x14ac:dyDescent="0.25">
      <c r="A50" s="97"/>
      <c r="B50" s="81"/>
      <c r="C50" s="81"/>
      <c r="D50" s="145" t="s">
        <v>53</v>
      </c>
      <c r="E50" s="145"/>
      <c r="F50" s="175"/>
      <c r="G50" s="175"/>
      <c r="H50" s="175"/>
      <c r="I50" s="81"/>
      <c r="J50" s="169"/>
      <c r="K50" s="169"/>
      <c r="L50" s="81"/>
      <c r="M50" s="81"/>
      <c r="N50" s="81"/>
      <c r="O50" s="81"/>
      <c r="P50" s="81"/>
      <c r="Q50" s="4"/>
    </row>
    <row r="51" spans="1:17" ht="15" customHeight="1" x14ac:dyDescent="0.25">
      <c r="A51" s="135" t="s">
        <v>1</v>
      </c>
      <c r="B51" s="146" t="s">
        <v>2</v>
      </c>
      <c r="C51" s="147"/>
      <c r="D51" s="150" t="s">
        <v>50</v>
      </c>
      <c r="E51" s="135" t="s">
        <v>3</v>
      </c>
      <c r="F51" s="135"/>
      <c r="G51" s="135"/>
      <c r="H51" s="150" t="s">
        <v>47</v>
      </c>
      <c r="I51" s="135" t="s">
        <v>4</v>
      </c>
      <c r="J51" s="135"/>
      <c r="K51" s="135"/>
      <c r="L51" s="135"/>
      <c r="M51" s="135" t="s">
        <v>5</v>
      </c>
      <c r="N51" s="135"/>
      <c r="O51" s="135"/>
      <c r="P51" s="135"/>
      <c r="Q51" s="3"/>
    </row>
    <row r="52" spans="1:17" ht="47.25" customHeight="1" x14ac:dyDescent="0.25">
      <c r="A52" s="135"/>
      <c r="B52" s="148"/>
      <c r="C52" s="149"/>
      <c r="D52" s="150"/>
      <c r="E52" s="130" t="s">
        <v>6</v>
      </c>
      <c r="F52" s="130" t="s">
        <v>7</v>
      </c>
      <c r="G52" s="130" t="s">
        <v>8</v>
      </c>
      <c r="H52" s="150"/>
      <c r="I52" s="130" t="s">
        <v>9</v>
      </c>
      <c r="J52" s="130" t="s">
        <v>10</v>
      </c>
      <c r="K52" s="130" t="s">
        <v>11</v>
      </c>
      <c r="L52" s="130" t="s">
        <v>12</v>
      </c>
      <c r="M52" s="130" t="s">
        <v>13</v>
      </c>
      <c r="N52" s="130" t="s">
        <v>14</v>
      </c>
      <c r="O52" s="130" t="s">
        <v>15</v>
      </c>
      <c r="P52" s="130" t="s">
        <v>16</v>
      </c>
    </row>
    <row r="53" spans="1:17" x14ac:dyDescent="0.25">
      <c r="A53" s="131">
        <v>1</v>
      </c>
      <c r="B53" s="153">
        <v>2</v>
      </c>
      <c r="C53" s="154"/>
      <c r="D53" s="131">
        <v>3</v>
      </c>
      <c r="E53" s="131">
        <v>4</v>
      </c>
      <c r="F53" s="131">
        <v>5</v>
      </c>
      <c r="G53" s="131">
        <v>6</v>
      </c>
      <c r="H53" s="131">
        <v>7</v>
      </c>
      <c r="I53" s="131">
        <v>8</v>
      </c>
      <c r="J53" s="131">
        <v>9</v>
      </c>
      <c r="K53" s="131">
        <v>10</v>
      </c>
      <c r="L53" s="131">
        <v>11</v>
      </c>
      <c r="M53" s="131">
        <v>12</v>
      </c>
      <c r="N53" s="131">
        <v>13</v>
      </c>
      <c r="O53" s="131">
        <v>14</v>
      </c>
      <c r="P53" s="131">
        <v>15</v>
      </c>
    </row>
    <row r="54" spans="1:17" x14ac:dyDescent="0.25">
      <c r="A54" s="136" t="s">
        <v>17</v>
      </c>
      <c r="B54" s="137"/>
      <c r="C54" s="137"/>
      <c r="D54" s="137"/>
      <c r="E54" s="137"/>
      <c r="F54" s="137"/>
      <c r="G54" s="137"/>
      <c r="H54" s="137"/>
      <c r="I54" s="137"/>
      <c r="J54" s="137"/>
      <c r="K54" s="137"/>
      <c r="L54" s="137"/>
      <c r="M54" s="137"/>
      <c r="N54" s="137"/>
      <c r="O54" s="137"/>
      <c r="P54" s="138"/>
      <c r="Q54" s="3"/>
    </row>
    <row r="55" spans="1:17" ht="24.75" customHeight="1" x14ac:dyDescent="0.25">
      <c r="A55" s="100">
        <v>303</v>
      </c>
      <c r="B55" s="139" t="s">
        <v>106</v>
      </c>
      <c r="C55" s="140"/>
      <c r="D55" s="100">
        <v>185</v>
      </c>
      <c r="E55" s="101">
        <v>7.2</v>
      </c>
      <c r="F55" s="101">
        <v>9.1999999999999993</v>
      </c>
      <c r="G55" s="101">
        <v>31.5</v>
      </c>
      <c r="H55" s="101">
        <v>238</v>
      </c>
      <c r="I55" s="101">
        <v>0.18</v>
      </c>
      <c r="J55" s="101">
        <v>0.45</v>
      </c>
      <c r="K55" s="101">
        <v>0</v>
      </c>
      <c r="L55" s="101">
        <v>0</v>
      </c>
      <c r="M55" s="101">
        <v>121.5</v>
      </c>
      <c r="N55" s="101">
        <v>0</v>
      </c>
      <c r="O55" s="101">
        <v>59.53</v>
      </c>
      <c r="P55" s="101">
        <v>1.47</v>
      </c>
      <c r="Q55" s="3"/>
    </row>
    <row r="56" spans="1:17" s="2" customFormat="1" ht="28.5" customHeight="1" x14ac:dyDescent="0.2">
      <c r="A56" s="16" t="s">
        <v>107</v>
      </c>
      <c r="B56" s="171" t="s">
        <v>109</v>
      </c>
      <c r="C56" s="172"/>
      <c r="D56" s="16" t="s">
        <v>108</v>
      </c>
      <c r="E56" s="17">
        <v>2.4</v>
      </c>
      <c r="F56" s="17">
        <v>8.6</v>
      </c>
      <c r="G56" s="17">
        <v>14.6</v>
      </c>
      <c r="H56" s="17">
        <v>146</v>
      </c>
      <c r="I56" s="17">
        <v>0.05</v>
      </c>
      <c r="J56" s="17">
        <v>0</v>
      </c>
      <c r="K56" s="17">
        <v>0.1</v>
      </c>
      <c r="L56" s="17">
        <v>0</v>
      </c>
      <c r="M56" s="17">
        <v>8.1</v>
      </c>
      <c r="N56" s="17">
        <v>14.9</v>
      </c>
      <c r="O56" s="17">
        <v>9.9</v>
      </c>
      <c r="P56" s="17">
        <v>0.62</v>
      </c>
      <c r="Q56" s="4"/>
    </row>
    <row r="57" spans="1:17" s="2" customFormat="1" ht="24.75" customHeight="1" x14ac:dyDescent="0.2">
      <c r="A57" s="87">
        <v>197</v>
      </c>
      <c r="B57" s="141" t="s">
        <v>24</v>
      </c>
      <c r="C57" s="142"/>
      <c r="D57" s="87">
        <v>200</v>
      </c>
      <c r="E57" s="28">
        <v>0.1</v>
      </c>
      <c r="F57" s="28">
        <v>0</v>
      </c>
      <c r="G57" s="28">
        <v>9</v>
      </c>
      <c r="H57" s="28">
        <v>36</v>
      </c>
      <c r="I57" s="28">
        <v>0</v>
      </c>
      <c r="J57" s="28">
        <v>0</v>
      </c>
      <c r="K57" s="28">
        <v>0</v>
      </c>
      <c r="L57" s="28">
        <v>0</v>
      </c>
      <c r="M57" s="28">
        <v>0.26</v>
      </c>
      <c r="N57" s="28">
        <v>0.3</v>
      </c>
      <c r="O57" s="28">
        <v>0</v>
      </c>
      <c r="P57" s="28">
        <v>0.03</v>
      </c>
      <c r="Q57" s="4"/>
    </row>
    <row r="58" spans="1:17" s="2" customFormat="1" ht="27.75" customHeight="1" x14ac:dyDescent="0.2">
      <c r="A58" s="87" t="s">
        <v>100</v>
      </c>
      <c r="B58" s="141" t="s">
        <v>101</v>
      </c>
      <c r="C58" s="142"/>
      <c r="D58" s="27">
        <v>200</v>
      </c>
      <c r="E58" s="28">
        <v>5.7</v>
      </c>
      <c r="F58" s="28">
        <v>6.3</v>
      </c>
      <c r="G58" s="28">
        <v>7.8</v>
      </c>
      <c r="H58" s="28">
        <v>114</v>
      </c>
      <c r="I58" s="28">
        <v>0.06</v>
      </c>
      <c r="J58" s="28">
        <v>1.37</v>
      </c>
      <c r="K58" s="28">
        <v>0</v>
      </c>
      <c r="L58" s="28">
        <v>0</v>
      </c>
      <c r="M58" s="28">
        <v>235.2</v>
      </c>
      <c r="N58" s="28">
        <v>0</v>
      </c>
      <c r="O58" s="28">
        <v>27.44</v>
      </c>
      <c r="P58" s="28">
        <v>0.2</v>
      </c>
      <c r="Q58" s="4"/>
    </row>
    <row r="59" spans="1:17" s="2" customFormat="1" ht="33.75" customHeight="1" x14ac:dyDescent="0.2">
      <c r="A59" s="136" t="s">
        <v>19</v>
      </c>
      <c r="B59" s="137"/>
      <c r="C59" s="137"/>
      <c r="D59" s="138"/>
      <c r="E59" s="28">
        <f t="shared" ref="E59:P59" si="4">SUM(E56:E58)</f>
        <v>8.1999999999999993</v>
      </c>
      <c r="F59" s="28">
        <f t="shared" si="4"/>
        <v>14.899999999999999</v>
      </c>
      <c r="G59" s="28">
        <f t="shared" si="4"/>
        <v>31.400000000000002</v>
      </c>
      <c r="H59" s="28">
        <f t="shared" si="4"/>
        <v>296</v>
      </c>
      <c r="I59" s="28">
        <f t="shared" si="4"/>
        <v>0.11</v>
      </c>
      <c r="J59" s="28">
        <f t="shared" si="4"/>
        <v>1.37</v>
      </c>
      <c r="K59" s="28">
        <f t="shared" si="4"/>
        <v>0.1</v>
      </c>
      <c r="L59" s="28">
        <f t="shared" si="4"/>
        <v>0</v>
      </c>
      <c r="M59" s="28">
        <f t="shared" si="4"/>
        <v>243.56</v>
      </c>
      <c r="N59" s="28">
        <f t="shared" si="4"/>
        <v>15.200000000000001</v>
      </c>
      <c r="O59" s="28">
        <f t="shared" si="4"/>
        <v>37.340000000000003</v>
      </c>
      <c r="P59" s="28">
        <f t="shared" si="4"/>
        <v>0.85000000000000009</v>
      </c>
      <c r="Q59" s="4"/>
    </row>
    <row r="60" spans="1:17" s="2" customFormat="1" ht="28.9" customHeight="1" x14ac:dyDescent="0.2">
      <c r="A60" s="136" t="s">
        <v>29</v>
      </c>
      <c r="B60" s="137"/>
      <c r="C60" s="137"/>
      <c r="D60" s="137"/>
      <c r="E60" s="137"/>
      <c r="F60" s="137"/>
      <c r="G60" s="137"/>
      <c r="H60" s="137"/>
      <c r="I60" s="137"/>
      <c r="J60" s="137"/>
      <c r="K60" s="137"/>
      <c r="L60" s="137"/>
      <c r="M60" s="137"/>
      <c r="N60" s="137"/>
      <c r="O60" s="137"/>
      <c r="P60" s="138"/>
      <c r="Q60" s="4"/>
    </row>
    <row r="61" spans="1:17" s="2" customFormat="1" ht="36.75" customHeight="1" x14ac:dyDescent="0.2">
      <c r="A61" s="87" t="s">
        <v>58</v>
      </c>
      <c r="B61" s="141" t="s">
        <v>28</v>
      </c>
      <c r="C61" s="142"/>
      <c r="D61" s="27">
        <v>250</v>
      </c>
      <c r="E61" s="28">
        <v>5.59</v>
      </c>
      <c r="F61" s="28">
        <v>5.87</v>
      </c>
      <c r="G61" s="28">
        <v>21.34</v>
      </c>
      <c r="H61" s="28">
        <v>161</v>
      </c>
      <c r="I61" s="28">
        <v>0.08</v>
      </c>
      <c r="J61" s="28">
        <v>1.63</v>
      </c>
      <c r="K61" s="28">
        <v>0.06</v>
      </c>
      <c r="L61" s="28">
        <v>0</v>
      </c>
      <c r="M61" s="28">
        <v>161.43</v>
      </c>
      <c r="N61" s="28">
        <v>130.28</v>
      </c>
      <c r="O61" s="28">
        <v>21.15</v>
      </c>
      <c r="P61" s="28">
        <v>0.46</v>
      </c>
      <c r="Q61" s="4"/>
    </row>
    <row r="62" spans="1:17" s="2" customFormat="1" ht="34.5" customHeight="1" x14ac:dyDescent="0.2">
      <c r="A62" s="28">
        <v>436</v>
      </c>
      <c r="B62" s="141" t="s">
        <v>82</v>
      </c>
      <c r="C62" s="142"/>
      <c r="D62" s="27" t="s">
        <v>95</v>
      </c>
      <c r="E62" s="28">
        <v>19.3</v>
      </c>
      <c r="F62" s="28">
        <v>19.899999999999999</v>
      </c>
      <c r="G62" s="28">
        <v>18.899999999999999</v>
      </c>
      <c r="H62" s="28">
        <v>334</v>
      </c>
      <c r="I62" s="28">
        <v>0.16</v>
      </c>
      <c r="J62" s="28">
        <v>8.8000000000000007</v>
      </c>
      <c r="K62" s="28">
        <v>0.06</v>
      </c>
      <c r="L62" s="28">
        <v>0</v>
      </c>
      <c r="M62" s="28">
        <v>23.88</v>
      </c>
      <c r="N62" s="28">
        <v>130.34</v>
      </c>
      <c r="O62" s="28">
        <v>48.35</v>
      </c>
      <c r="P62" s="28">
        <v>3.59</v>
      </c>
      <c r="Q62" s="4"/>
    </row>
    <row r="63" spans="1:17" s="2" customFormat="1" ht="29.25" customHeight="1" x14ac:dyDescent="0.2">
      <c r="A63" s="22" t="s">
        <v>119</v>
      </c>
      <c r="B63" s="133" t="s">
        <v>120</v>
      </c>
      <c r="C63" s="134"/>
      <c r="D63" s="85">
        <v>80</v>
      </c>
      <c r="E63" s="23">
        <v>1.1000000000000001</v>
      </c>
      <c r="F63" s="23">
        <v>6.6</v>
      </c>
      <c r="G63" s="23">
        <v>5.3</v>
      </c>
      <c r="H63" s="23">
        <v>84</v>
      </c>
      <c r="I63" s="23">
        <v>0.01</v>
      </c>
      <c r="J63" s="23">
        <v>1.49</v>
      </c>
      <c r="K63" s="23">
        <v>0.63</v>
      </c>
      <c r="L63" s="23">
        <v>0</v>
      </c>
      <c r="M63" s="23">
        <v>27.69</v>
      </c>
      <c r="N63" s="23">
        <v>0</v>
      </c>
      <c r="O63" s="23">
        <v>14.92</v>
      </c>
      <c r="P63" s="23">
        <v>0.96</v>
      </c>
      <c r="Q63" s="4"/>
    </row>
    <row r="64" spans="1:17" s="2" customFormat="1" ht="22.5" customHeight="1" x14ac:dyDescent="0.2">
      <c r="A64" s="87" t="s">
        <v>56</v>
      </c>
      <c r="B64" s="141" t="s">
        <v>38</v>
      </c>
      <c r="C64" s="142"/>
      <c r="D64" s="87">
        <v>45</v>
      </c>
      <c r="E64" s="28">
        <v>2.93</v>
      </c>
      <c r="F64" s="28">
        <v>0.3</v>
      </c>
      <c r="G64" s="28">
        <v>18.7</v>
      </c>
      <c r="H64" s="28">
        <v>91</v>
      </c>
      <c r="I64" s="28">
        <v>0</v>
      </c>
      <c r="J64" s="28">
        <v>0</v>
      </c>
      <c r="K64" s="28">
        <v>0</v>
      </c>
      <c r="L64" s="28">
        <v>0</v>
      </c>
      <c r="M64" s="28">
        <v>7.71</v>
      </c>
      <c r="N64" s="28">
        <v>19.5</v>
      </c>
      <c r="O64" s="28">
        <v>4.2</v>
      </c>
      <c r="P64" s="28">
        <v>0.3</v>
      </c>
      <c r="Q64" s="4"/>
    </row>
    <row r="65" spans="1:17" s="2" customFormat="1" ht="26.25" customHeight="1" x14ac:dyDescent="0.2">
      <c r="A65" s="87">
        <v>197</v>
      </c>
      <c r="B65" s="141" t="s">
        <v>24</v>
      </c>
      <c r="C65" s="142"/>
      <c r="D65" s="87">
        <v>200</v>
      </c>
      <c r="E65" s="28">
        <v>0.1</v>
      </c>
      <c r="F65" s="28">
        <v>0</v>
      </c>
      <c r="G65" s="28">
        <v>9</v>
      </c>
      <c r="H65" s="28">
        <v>36</v>
      </c>
      <c r="I65" s="28">
        <v>0</v>
      </c>
      <c r="J65" s="28">
        <v>0</v>
      </c>
      <c r="K65" s="28">
        <v>0</v>
      </c>
      <c r="L65" s="28">
        <v>0</v>
      </c>
      <c r="M65" s="28">
        <v>0.26</v>
      </c>
      <c r="N65" s="28">
        <v>0.3</v>
      </c>
      <c r="O65" s="28">
        <v>0</v>
      </c>
      <c r="P65" s="28">
        <v>0.03</v>
      </c>
      <c r="Q65" s="4"/>
    </row>
    <row r="66" spans="1:17" s="2" customFormat="1" ht="30.75" customHeight="1" x14ac:dyDescent="0.2">
      <c r="A66" s="136" t="s">
        <v>26</v>
      </c>
      <c r="B66" s="137"/>
      <c r="C66" s="137"/>
      <c r="D66" s="138"/>
      <c r="E66" s="28">
        <f t="shared" ref="E66:P66" si="5">SUM(E61:E65)</f>
        <v>29.020000000000003</v>
      </c>
      <c r="F66" s="28">
        <f t="shared" si="5"/>
        <v>32.669999999999995</v>
      </c>
      <c r="G66" s="28">
        <f t="shared" si="5"/>
        <v>73.239999999999995</v>
      </c>
      <c r="H66" s="28">
        <f t="shared" si="5"/>
        <v>706</v>
      </c>
      <c r="I66" s="28">
        <f t="shared" si="5"/>
        <v>0.25</v>
      </c>
      <c r="J66" s="28">
        <f t="shared" si="5"/>
        <v>11.92</v>
      </c>
      <c r="K66" s="28">
        <f t="shared" si="5"/>
        <v>0.75</v>
      </c>
      <c r="L66" s="28">
        <f t="shared" si="5"/>
        <v>0</v>
      </c>
      <c r="M66" s="28">
        <f t="shared" si="5"/>
        <v>220.97</v>
      </c>
      <c r="N66" s="28">
        <f t="shared" si="5"/>
        <v>280.42</v>
      </c>
      <c r="O66" s="28">
        <f t="shared" si="5"/>
        <v>88.62</v>
      </c>
      <c r="P66" s="28">
        <f t="shared" si="5"/>
        <v>5.34</v>
      </c>
      <c r="Q66" s="4"/>
    </row>
    <row r="67" spans="1:17" s="2" customFormat="1" ht="23.25" customHeight="1" x14ac:dyDescent="0.2">
      <c r="A67" s="136" t="s">
        <v>27</v>
      </c>
      <c r="B67" s="137"/>
      <c r="C67" s="137"/>
      <c r="D67" s="138"/>
      <c r="E67" s="28">
        <f t="shared" ref="E67:P67" si="6">E66+E59</f>
        <v>37.22</v>
      </c>
      <c r="F67" s="28">
        <f t="shared" si="6"/>
        <v>47.569999999999993</v>
      </c>
      <c r="G67" s="28">
        <f t="shared" si="6"/>
        <v>104.64</v>
      </c>
      <c r="H67" s="28">
        <f t="shared" si="6"/>
        <v>1002</v>
      </c>
      <c r="I67" s="28">
        <f t="shared" si="6"/>
        <v>0.36</v>
      </c>
      <c r="J67" s="28">
        <f t="shared" si="6"/>
        <v>13.29</v>
      </c>
      <c r="K67" s="28">
        <f t="shared" si="6"/>
        <v>0.85</v>
      </c>
      <c r="L67" s="28">
        <f t="shared" si="6"/>
        <v>0</v>
      </c>
      <c r="M67" s="28">
        <f t="shared" si="6"/>
        <v>464.53</v>
      </c>
      <c r="N67" s="28">
        <f t="shared" si="6"/>
        <v>295.62</v>
      </c>
      <c r="O67" s="28">
        <f t="shared" si="6"/>
        <v>125.96000000000001</v>
      </c>
      <c r="P67" s="28">
        <f t="shared" si="6"/>
        <v>6.1899999999999995</v>
      </c>
      <c r="Q67" s="4"/>
    </row>
    <row r="68" spans="1:17" s="2" customFormat="1" ht="24" customHeight="1" x14ac:dyDescent="0.2">
      <c r="A68" s="102"/>
      <c r="B68" s="102"/>
      <c r="C68" s="102"/>
      <c r="D68" s="102"/>
      <c r="E68" s="103"/>
      <c r="F68" s="103"/>
      <c r="G68" s="103"/>
      <c r="H68" s="103"/>
      <c r="I68" s="103"/>
      <c r="J68" s="103"/>
      <c r="K68" s="103"/>
      <c r="L68" s="103"/>
      <c r="M68" s="103"/>
      <c r="N68" s="103"/>
      <c r="O68" s="103"/>
      <c r="P68" s="103"/>
      <c r="Q68" s="4"/>
    </row>
    <row r="69" spans="1:17" s="2" customFormat="1" ht="27" customHeight="1" x14ac:dyDescent="0.25">
      <c r="A69" s="73" t="s">
        <v>70</v>
      </c>
      <c r="B69" s="73" t="s">
        <v>73</v>
      </c>
      <c r="C69" s="73"/>
      <c r="D69" s="73"/>
      <c r="E69" s="73"/>
      <c r="F69" s="73"/>
      <c r="G69" s="73"/>
      <c r="H69" s="73"/>
      <c r="I69" s="74"/>
      <c r="J69" s="75"/>
      <c r="K69" s="75"/>
      <c r="L69" s="76"/>
      <c r="M69" s="76"/>
      <c r="N69" s="74"/>
      <c r="O69" s="74"/>
      <c r="P69" s="74"/>
      <c r="Q69" s="4"/>
    </row>
    <row r="70" spans="1:17" s="2" customFormat="1" ht="27.6" customHeight="1" x14ac:dyDescent="0.25">
      <c r="A70" s="77" t="s">
        <v>75</v>
      </c>
      <c r="B70" s="77" t="s">
        <v>74</v>
      </c>
      <c r="C70" s="78" t="s">
        <v>89</v>
      </c>
      <c r="D70" s="78"/>
      <c r="E70" s="78"/>
      <c r="F70" s="77"/>
      <c r="G70" s="77"/>
      <c r="H70" s="77"/>
      <c r="I70" s="74"/>
      <c r="J70" s="132"/>
      <c r="K70" s="132"/>
      <c r="L70" s="79"/>
      <c r="M70" s="79"/>
      <c r="N70" s="74"/>
      <c r="O70" s="74"/>
      <c r="P70" s="74"/>
      <c r="Q70" s="4"/>
    </row>
    <row r="71" spans="1:17" s="2" customFormat="1" ht="18.75" customHeight="1" x14ac:dyDescent="0.25">
      <c r="A71" s="96"/>
      <c r="B71" s="96"/>
      <c r="C71" s="96"/>
      <c r="D71" s="82" t="s">
        <v>78</v>
      </c>
      <c r="E71" s="144" t="s">
        <v>79</v>
      </c>
      <c r="F71" s="144"/>
      <c r="G71" s="104"/>
      <c r="H71" s="105" t="s">
        <v>129</v>
      </c>
      <c r="I71" s="104"/>
      <c r="J71" s="96"/>
      <c r="K71" s="96"/>
      <c r="L71" s="96"/>
      <c r="M71" s="96"/>
      <c r="N71" s="96"/>
      <c r="O71" s="96"/>
      <c r="P71" s="96"/>
      <c r="Q71" s="4"/>
    </row>
    <row r="72" spans="1:17" s="2" customFormat="1" ht="26.45" customHeight="1" x14ac:dyDescent="0.25">
      <c r="A72" s="97"/>
      <c r="B72" s="81"/>
      <c r="C72" s="81"/>
      <c r="D72" s="145" t="s">
        <v>53</v>
      </c>
      <c r="E72" s="145"/>
      <c r="F72" s="175"/>
      <c r="G72" s="175"/>
      <c r="H72" s="175"/>
      <c r="I72" s="81"/>
      <c r="J72" s="169"/>
      <c r="K72" s="169"/>
      <c r="L72" s="81"/>
      <c r="M72" s="81"/>
      <c r="N72" s="81"/>
      <c r="O72" s="81"/>
      <c r="P72" s="81"/>
      <c r="Q72" s="4"/>
    </row>
    <row r="73" spans="1:17" s="2" customFormat="1" ht="23.25" customHeight="1" x14ac:dyDescent="0.2">
      <c r="A73" s="135" t="s">
        <v>1</v>
      </c>
      <c r="B73" s="146" t="s">
        <v>2</v>
      </c>
      <c r="C73" s="147"/>
      <c r="D73" s="150" t="s">
        <v>50</v>
      </c>
      <c r="E73" s="135" t="s">
        <v>3</v>
      </c>
      <c r="F73" s="135"/>
      <c r="G73" s="135"/>
      <c r="H73" s="150" t="s">
        <v>47</v>
      </c>
      <c r="I73" s="135" t="s">
        <v>4</v>
      </c>
      <c r="J73" s="135"/>
      <c r="K73" s="135"/>
      <c r="L73" s="135"/>
      <c r="M73" s="135" t="s">
        <v>5</v>
      </c>
      <c r="N73" s="135"/>
      <c r="O73" s="135"/>
      <c r="P73" s="135"/>
      <c r="Q73" s="4"/>
    </row>
    <row r="74" spans="1:17" s="2" customFormat="1" ht="21.75" customHeight="1" x14ac:dyDescent="0.2">
      <c r="A74" s="135"/>
      <c r="B74" s="148"/>
      <c r="C74" s="149"/>
      <c r="D74" s="150"/>
      <c r="E74" s="130" t="s">
        <v>6</v>
      </c>
      <c r="F74" s="130" t="s">
        <v>7</v>
      </c>
      <c r="G74" s="130" t="s">
        <v>8</v>
      </c>
      <c r="H74" s="150"/>
      <c r="I74" s="130" t="s">
        <v>9</v>
      </c>
      <c r="J74" s="130" t="s">
        <v>10</v>
      </c>
      <c r="K74" s="130" t="s">
        <v>11</v>
      </c>
      <c r="L74" s="130" t="s">
        <v>12</v>
      </c>
      <c r="M74" s="130" t="s">
        <v>13</v>
      </c>
      <c r="N74" s="130" t="s">
        <v>14</v>
      </c>
      <c r="O74" s="130" t="s">
        <v>15</v>
      </c>
      <c r="P74" s="130" t="s">
        <v>16</v>
      </c>
      <c r="Q74" s="4"/>
    </row>
    <row r="75" spans="1:17" s="2" customFormat="1" ht="42.75" customHeight="1" x14ac:dyDescent="0.2">
      <c r="A75" s="131">
        <v>1</v>
      </c>
      <c r="B75" s="153">
        <v>2</v>
      </c>
      <c r="C75" s="154"/>
      <c r="D75" s="131">
        <v>3</v>
      </c>
      <c r="E75" s="131">
        <v>4</v>
      </c>
      <c r="F75" s="131">
        <v>5</v>
      </c>
      <c r="G75" s="131">
        <v>6</v>
      </c>
      <c r="H75" s="131">
        <v>7</v>
      </c>
      <c r="I75" s="131">
        <v>8</v>
      </c>
      <c r="J75" s="131">
        <v>9</v>
      </c>
      <c r="K75" s="131">
        <v>10</v>
      </c>
      <c r="L75" s="131">
        <v>11</v>
      </c>
      <c r="M75" s="131">
        <v>12</v>
      </c>
      <c r="N75" s="131">
        <v>13</v>
      </c>
      <c r="O75" s="131">
        <v>14</v>
      </c>
      <c r="P75" s="131">
        <v>15</v>
      </c>
      <c r="Q75" s="4"/>
    </row>
    <row r="76" spans="1:17" ht="14.45" customHeight="1" x14ac:dyDescent="0.25">
      <c r="A76" s="136" t="s">
        <v>17</v>
      </c>
      <c r="B76" s="137"/>
      <c r="C76" s="137"/>
      <c r="D76" s="137"/>
      <c r="E76" s="137"/>
      <c r="F76" s="137"/>
      <c r="G76" s="137"/>
      <c r="H76" s="137"/>
      <c r="I76" s="137"/>
      <c r="J76" s="137"/>
      <c r="K76" s="137"/>
      <c r="L76" s="137"/>
      <c r="M76" s="137"/>
      <c r="N76" s="137"/>
      <c r="O76" s="137"/>
      <c r="P76" s="138"/>
      <c r="Q76" s="3"/>
    </row>
    <row r="77" spans="1:17" ht="30.75" customHeight="1" x14ac:dyDescent="0.25">
      <c r="A77" s="101" t="s">
        <v>92</v>
      </c>
      <c r="B77" s="157" t="s">
        <v>93</v>
      </c>
      <c r="C77" s="158"/>
      <c r="D77" s="106" t="s">
        <v>36</v>
      </c>
      <c r="E77" s="101">
        <v>4.5</v>
      </c>
      <c r="F77" s="101">
        <v>5.2</v>
      </c>
      <c r="G77" s="101">
        <v>34.200000000000003</v>
      </c>
      <c r="H77" s="101">
        <v>204</v>
      </c>
      <c r="I77" s="101">
        <v>0</v>
      </c>
      <c r="J77" s="101">
        <v>0</v>
      </c>
      <c r="K77" s="101">
        <v>0</v>
      </c>
      <c r="L77" s="101">
        <v>0</v>
      </c>
      <c r="M77" s="101">
        <v>0</v>
      </c>
      <c r="N77" s="101">
        <v>0</v>
      </c>
      <c r="O77" s="101">
        <v>0</v>
      </c>
      <c r="P77" s="101">
        <v>0</v>
      </c>
    </row>
    <row r="78" spans="1:17" ht="23.25" customHeight="1" x14ac:dyDescent="0.25">
      <c r="A78" s="23" t="s">
        <v>61</v>
      </c>
      <c r="B78" s="133" t="s">
        <v>23</v>
      </c>
      <c r="C78" s="134"/>
      <c r="D78" s="85">
        <v>20</v>
      </c>
      <c r="E78" s="23">
        <v>2.89</v>
      </c>
      <c r="F78" s="23">
        <v>0.3</v>
      </c>
      <c r="G78" s="23">
        <v>18.47</v>
      </c>
      <c r="H78" s="23">
        <v>90</v>
      </c>
      <c r="I78" s="23">
        <v>0.04</v>
      </c>
      <c r="J78" s="23">
        <v>0</v>
      </c>
      <c r="K78" s="23">
        <v>0</v>
      </c>
      <c r="L78" s="23">
        <v>0</v>
      </c>
      <c r="M78" s="23">
        <v>7.6</v>
      </c>
      <c r="N78" s="23">
        <v>24.7</v>
      </c>
      <c r="O78" s="23">
        <v>5.32</v>
      </c>
      <c r="P78" s="23">
        <v>0.42</v>
      </c>
    </row>
    <row r="79" spans="1:17" ht="24" customHeight="1" x14ac:dyDescent="0.25">
      <c r="A79" s="23" t="s">
        <v>57</v>
      </c>
      <c r="B79" s="133" t="s">
        <v>44</v>
      </c>
      <c r="C79" s="134"/>
      <c r="D79" s="85">
        <v>200</v>
      </c>
      <c r="E79" s="23">
        <v>1.4</v>
      </c>
      <c r="F79" s="23">
        <v>2</v>
      </c>
      <c r="G79" s="23">
        <v>22.4</v>
      </c>
      <c r="H79" s="23">
        <v>116</v>
      </c>
      <c r="I79" s="23">
        <v>0</v>
      </c>
      <c r="J79" s="23">
        <v>0</v>
      </c>
      <c r="K79" s="23">
        <v>0</v>
      </c>
      <c r="L79" s="23">
        <v>0</v>
      </c>
      <c r="M79" s="23">
        <v>34</v>
      </c>
      <c r="N79" s="23">
        <v>45</v>
      </c>
      <c r="O79" s="23">
        <v>7</v>
      </c>
      <c r="P79" s="23">
        <v>0</v>
      </c>
      <c r="Q79" s="3"/>
    </row>
    <row r="80" spans="1:17" ht="81" customHeight="1" x14ac:dyDescent="0.25">
      <c r="A80" s="161" t="s">
        <v>90</v>
      </c>
      <c r="B80" s="163" t="s">
        <v>91</v>
      </c>
      <c r="C80" s="164"/>
      <c r="D80" s="167">
        <v>200</v>
      </c>
      <c r="E80" s="124" t="s">
        <v>141</v>
      </c>
      <c r="F80" s="125" t="s">
        <v>142</v>
      </c>
      <c r="G80" s="125" t="s">
        <v>143</v>
      </c>
      <c r="H80" s="125" t="s">
        <v>144</v>
      </c>
      <c r="I80" s="125" t="s">
        <v>145</v>
      </c>
      <c r="J80" s="125" t="s">
        <v>146</v>
      </c>
      <c r="K80" s="125" t="s">
        <v>147</v>
      </c>
      <c r="L80" s="126">
        <v>0</v>
      </c>
      <c r="M80" s="125" t="s">
        <v>148</v>
      </c>
      <c r="N80" s="125" t="s">
        <v>149</v>
      </c>
      <c r="O80" s="125" t="s">
        <v>150</v>
      </c>
      <c r="P80" s="125" t="s">
        <v>151</v>
      </c>
      <c r="Q80" s="3"/>
    </row>
    <row r="81" spans="1:17" ht="21" customHeight="1" x14ac:dyDescent="0.25">
      <c r="A81" s="162"/>
      <c r="B81" s="165"/>
      <c r="C81" s="166"/>
      <c r="D81" s="168"/>
      <c r="E81" s="124">
        <v>0.95</v>
      </c>
      <c r="F81" s="124">
        <v>0.23</v>
      </c>
      <c r="G81" s="124">
        <v>12.87</v>
      </c>
      <c r="H81" s="124">
        <v>66.599999999999994</v>
      </c>
      <c r="I81" s="124">
        <v>0.02</v>
      </c>
      <c r="J81" s="124">
        <v>70.430000000000007</v>
      </c>
      <c r="K81" s="124">
        <v>23.02</v>
      </c>
      <c r="L81" s="126">
        <v>0</v>
      </c>
      <c r="M81" s="124">
        <v>26.98</v>
      </c>
      <c r="N81" s="124">
        <v>26.86</v>
      </c>
      <c r="O81" s="124">
        <v>21.21</v>
      </c>
      <c r="P81" s="124">
        <v>0.52</v>
      </c>
      <c r="Q81" s="3"/>
    </row>
    <row r="82" spans="1:17" s="2" customFormat="1" ht="25.5" customHeight="1" x14ac:dyDescent="0.2">
      <c r="A82" s="136" t="s">
        <v>19</v>
      </c>
      <c r="B82" s="137"/>
      <c r="C82" s="137"/>
      <c r="D82" s="138"/>
      <c r="E82" s="28">
        <f t="shared" ref="E82:P82" si="7">SUM(E77:E81)</f>
        <v>9.74</v>
      </c>
      <c r="F82" s="28">
        <f t="shared" si="7"/>
        <v>7.73</v>
      </c>
      <c r="G82" s="28">
        <f t="shared" si="7"/>
        <v>87.94</v>
      </c>
      <c r="H82" s="28">
        <f t="shared" si="7"/>
        <v>476.6</v>
      </c>
      <c r="I82" s="28">
        <f t="shared" si="7"/>
        <v>0.06</v>
      </c>
      <c r="J82" s="28">
        <f t="shared" si="7"/>
        <v>70.430000000000007</v>
      </c>
      <c r="K82" s="28">
        <f t="shared" si="7"/>
        <v>23.02</v>
      </c>
      <c r="L82" s="28">
        <f t="shared" si="7"/>
        <v>0</v>
      </c>
      <c r="M82" s="28">
        <f t="shared" si="7"/>
        <v>68.58</v>
      </c>
      <c r="N82" s="28">
        <f t="shared" si="7"/>
        <v>96.56</v>
      </c>
      <c r="O82" s="28">
        <f t="shared" si="7"/>
        <v>33.53</v>
      </c>
      <c r="P82" s="28">
        <f t="shared" si="7"/>
        <v>0.94</v>
      </c>
      <c r="Q82" s="4"/>
    </row>
    <row r="83" spans="1:17" s="2" customFormat="1" ht="24.75" customHeight="1" x14ac:dyDescent="0.2">
      <c r="A83" s="136" t="s">
        <v>29</v>
      </c>
      <c r="B83" s="137"/>
      <c r="C83" s="137"/>
      <c r="D83" s="137"/>
      <c r="E83" s="137"/>
      <c r="F83" s="137"/>
      <c r="G83" s="137"/>
      <c r="H83" s="137"/>
      <c r="I83" s="137"/>
      <c r="J83" s="137"/>
      <c r="K83" s="137"/>
      <c r="L83" s="137"/>
      <c r="M83" s="137"/>
      <c r="N83" s="137"/>
      <c r="O83" s="137"/>
      <c r="P83" s="138"/>
      <c r="Q83" s="4"/>
    </row>
    <row r="84" spans="1:17" s="2" customFormat="1" ht="28.5" customHeight="1" x14ac:dyDescent="0.2">
      <c r="A84" s="87" t="s">
        <v>65</v>
      </c>
      <c r="B84" s="141" t="s">
        <v>32</v>
      </c>
      <c r="C84" s="142"/>
      <c r="D84" s="27" t="s">
        <v>41</v>
      </c>
      <c r="E84" s="28">
        <v>3.66</v>
      </c>
      <c r="F84" s="28">
        <v>4.99</v>
      </c>
      <c r="G84" s="28">
        <v>16.91</v>
      </c>
      <c r="H84" s="28">
        <v>130.38999999999999</v>
      </c>
      <c r="I84" s="28">
        <v>0.11</v>
      </c>
      <c r="J84" s="28">
        <v>16.39</v>
      </c>
      <c r="K84" s="28">
        <v>0.42</v>
      </c>
      <c r="L84" s="28">
        <v>0</v>
      </c>
      <c r="M84" s="28">
        <v>27.76</v>
      </c>
      <c r="N84" s="28">
        <v>77.150000000000006</v>
      </c>
      <c r="O84" s="28">
        <v>26.17</v>
      </c>
      <c r="P84" s="28">
        <v>1.08</v>
      </c>
      <c r="Q84" s="4"/>
    </row>
    <row r="85" spans="1:17" s="2" customFormat="1" ht="30" customHeight="1" x14ac:dyDescent="0.2">
      <c r="A85" s="22" t="s">
        <v>110</v>
      </c>
      <c r="B85" s="133" t="s">
        <v>111</v>
      </c>
      <c r="C85" s="134"/>
      <c r="D85" s="22" t="s">
        <v>112</v>
      </c>
      <c r="E85" s="23">
        <v>14.7</v>
      </c>
      <c r="F85" s="23">
        <v>16.5</v>
      </c>
      <c r="G85" s="23">
        <v>9.8800000000000008</v>
      </c>
      <c r="H85" s="23">
        <v>203</v>
      </c>
      <c r="I85" s="23">
        <v>0.11</v>
      </c>
      <c r="J85" s="23">
        <v>0.5</v>
      </c>
      <c r="K85" s="23">
        <v>0</v>
      </c>
      <c r="L85" s="23">
        <v>0</v>
      </c>
      <c r="M85" s="23">
        <v>33.299999999999997</v>
      </c>
      <c r="N85" s="23">
        <v>0</v>
      </c>
      <c r="O85" s="23">
        <v>21.2</v>
      </c>
      <c r="P85" s="23">
        <v>1.2</v>
      </c>
      <c r="Q85" s="4"/>
    </row>
    <row r="86" spans="1:17" s="2" customFormat="1" ht="25.9" customHeight="1" x14ac:dyDescent="0.2">
      <c r="A86" s="24">
        <v>224</v>
      </c>
      <c r="B86" s="173" t="s">
        <v>121</v>
      </c>
      <c r="C86" s="174"/>
      <c r="D86" s="24">
        <v>175</v>
      </c>
      <c r="E86" s="25">
        <v>10.6</v>
      </c>
      <c r="F86" s="25">
        <v>12.7</v>
      </c>
      <c r="G86" s="25">
        <v>18.399999999999999</v>
      </c>
      <c r="H86" s="25">
        <v>264</v>
      </c>
      <c r="I86" s="25">
        <v>0.09</v>
      </c>
      <c r="J86" s="25">
        <v>8.66</v>
      </c>
      <c r="K86" s="25">
        <v>0</v>
      </c>
      <c r="L86" s="25">
        <v>0</v>
      </c>
      <c r="M86" s="25">
        <v>38.96</v>
      </c>
      <c r="N86" s="25">
        <v>0</v>
      </c>
      <c r="O86" s="25">
        <v>37.200000000000003</v>
      </c>
      <c r="P86" s="25">
        <v>1.25</v>
      </c>
      <c r="Q86" s="4"/>
    </row>
    <row r="87" spans="1:17" s="2" customFormat="1" ht="27.6" customHeight="1" x14ac:dyDescent="0.2">
      <c r="A87" s="87">
        <v>198</v>
      </c>
      <c r="B87" s="141" t="s">
        <v>43</v>
      </c>
      <c r="C87" s="142"/>
      <c r="D87" s="27" t="s">
        <v>22</v>
      </c>
      <c r="E87" s="28">
        <v>0.26</v>
      </c>
      <c r="F87" s="28">
        <v>0</v>
      </c>
      <c r="G87" s="28">
        <v>9.1999999999999993</v>
      </c>
      <c r="H87" s="28">
        <v>38</v>
      </c>
      <c r="I87" s="28">
        <v>0</v>
      </c>
      <c r="J87" s="28">
        <v>2.9</v>
      </c>
      <c r="K87" s="28">
        <v>0</v>
      </c>
      <c r="L87" s="28">
        <v>0</v>
      </c>
      <c r="M87" s="28">
        <v>8.0500000000000007</v>
      </c>
      <c r="N87" s="28">
        <v>9.7799999999999994</v>
      </c>
      <c r="O87" s="28">
        <v>5.24</v>
      </c>
      <c r="P87" s="28">
        <v>0.91</v>
      </c>
      <c r="Q87" s="4"/>
    </row>
    <row r="88" spans="1:17" s="2" customFormat="1" ht="34.5" customHeight="1" x14ac:dyDescent="0.2">
      <c r="A88" s="87" t="s">
        <v>56</v>
      </c>
      <c r="B88" s="141" t="s">
        <v>38</v>
      </c>
      <c r="C88" s="142"/>
      <c r="D88" s="87">
        <v>45</v>
      </c>
      <c r="E88" s="28">
        <v>2.93</v>
      </c>
      <c r="F88" s="28">
        <v>0.3</v>
      </c>
      <c r="G88" s="28">
        <v>18.7</v>
      </c>
      <c r="H88" s="28">
        <v>91</v>
      </c>
      <c r="I88" s="28">
        <v>0</v>
      </c>
      <c r="J88" s="28">
        <v>0</v>
      </c>
      <c r="K88" s="28">
        <v>0</v>
      </c>
      <c r="L88" s="28">
        <v>0</v>
      </c>
      <c r="M88" s="28">
        <v>7.71</v>
      </c>
      <c r="N88" s="28">
        <v>19.5</v>
      </c>
      <c r="O88" s="28">
        <v>4.2</v>
      </c>
      <c r="P88" s="28">
        <v>0.3</v>
      </c>
      <c r="Q88" s="4"/>
    </row>
    <row r="89" spans="1:17" s="2" customFormat="1" ht="27" customHeight="1" x14ac:dyDescent="0.2">
      <c r="A89" s="136" t="s">
        <v>27</v>
      </c>
      <c r="B89" s="137"/>
      <c r="C89" s="137"/>
      <c r="D89" s="138"/>
      <c r="E89" s="28">
        <f>E88+E82</f>
        <v>12.67</v>
      </c>
      <c r="F89" s="28">
        <f>F88+F82</f>
        <v>8.0300000000000011</v>
      </c>
      <c r="G89" s="28">
        <f>G88+G82</f>
        <v>106.64</v>
      </c>
      <c r="H89" s="28">
        <f>H88+H82</f>
        <v>567.6</v>
      </c>
      <c r="I89" s="28">
        <f>I88+I82</f>
        <v>0.06</v>
      </c>
      <c r="J89" s="28">
        <f>J88+J82</f>
        <v>70.430000000000007</v>
      </c>
      <c r="K89" s="28">
        <f>K88+K82</f>
        <v>23.02</v>
      </c>
      <c r="L89" s="28">
        <f>L88+L82</f>
        <v>0</v>
      </c>
      <c r="M89" s="28">
        <f>M88+M82</f>
        <v>76.289999999999992</v>
      </c>
      <c r="N89" s="28">
        <f>N88+N82</f>
        <v>116.06</v>
      </c>
      <c r="O89" s="28">
        <f>O88+O82</f>
        <v>37.730000000000004</v>
      </c>
      <c r="P89" s="28">
        <f>P88+P82</f>
        <v>1.24</v>
      </c>
      <c r="Q89" s="4"/>
    </row>
    <row r="90" spans="1:17" s="2" customFormat="1" ht="18" customHeight="1" x14ac:dyDescent="0.2">
      <c r="A90" s="80"/>
      <c r="B90" s="81"/>
      <c r="C90" s="81"/>
      <c r="D90" s="81"/>
      <c r="E90" s="81"/>
      <c r="F90" s="81"/>
      <c r="G90" s="81"/>
      <c r="H90" s="81"/>
      <c r="I90" s="81"/>
      <c r="J90" s="81"/>
      <c r="K90" s="156"/>
      <c r="L90" s="156"/>
      <c r="M90" s="156"/>
      <c r="N90" s="156"/>
      <c r="O90" s="156"/>
      <c r="P90" s="156"/>
      <c r="Q90" s="4"/>
    </row>
    <row r="91" spans="1:17" s="2" customFormat="1" ht="15" customHeight="1" x14ac:dyDescent="0.25">
      <c r="A91" s="73" t="s">
        <v>70</v>
      </c>
      <c r="B91" s="73" t="s">
        <v>73</v>
      </c>
      <c r="C91" s="73"/>
      <c r="D91" s="73"/>
      <c r="E91" s="73"/>
      <c r="F91" s="73"/>
      <c r="G91" s="73"/>
      <c r="H91" s="73"/>
      <c r="I91" s="74"/>
      <c r="J91" s="75"/>
      <c r="K91" s="75"/>
      <c r="L91" s="76"/>
      <c r="M91" s="76"/>
      <c r="N91" s="74"/>
      <c r="O91" s="74"/>
      <c r="P91" s="74"/>
      <c r="Q91" s="4"/>
    </row>
    <row r="92" spans="1:17" s="2" customFormat="1" ht="15" customHeight="1" x14ac:dyDescent="0.25">
      <c r="A92" s="77" t="s">
        <v>75</v>
      </c>
      <c r="B92" s="77" t="s">
        <v>74</v>
      </c>
      <c r="C92" s="78" t="s">
        <v>89</v>
      </c>
      <c r="D92" s="78"/>
      <c r="E92" s="78"/>
      <c r="F92" s="77"/>
      <c r="G92" s="95"/>
      <c r="H92" s="99"/>
      <c r="I92" s="107"/>
      <c r="J92" s="132"/>
      <c r="K92" s="132"/>
      <c r="L92" s="79"/>
      <c r="M92" s="79"/>
      <c r="N92" s="74"/>
      <c r="O92" s="74"/>
      <c r="P92" s="74"/>
      <c r="Q92" s="4"/>
    </row>
    <row r="93" spans="1:17" s="2" customFormat="1" ht="20.25" customHeight="1" x14ac:dyDescent="0.25">
      <c r="A93" s="97"/>
      <c r="B93" s="81"/>
      <c r="C93" s="81"/>
      <c r="D93" s="82" t="s">
        <v>48</v>
      </c>
      <c r="E93" s="132"/>
      <c r="F93" s="108"/>
      <c r="G93" s="108"/>
      <c r="H93" s="105" t="s">
        <v>153</v>
      </c>
      <c r="I93" s="81"/>
      <c r="J93" s="169"/>
      <c r="K93" s="169"/>
      <c r="L93" s="170"/>
      <c r="M93" s="170"/>
      <c r="N93" s="81"/>
      <c r="O93" s="81"/>
      <c r="P93" s="81"/>
      <c r="Q93" s="4"/>
    </row>
    <row r="94" spans="1:17" s="2" customFormat="1" ht="30.75" customHeight="1" x14ac:dyDescent="0.25">
      <c r="A94" s="81"/>
      <c r="B94" s="81"/>
      <c r="C94" s="81"/>
      <c r="D94" s="145" t="s">
        <v>55</v>
      </c>
      <c r="E94" s="145"/>
      <c r="F94" s="84"/>
      <c r="G94" s="81"/>
      <c r="H94" s="81"/>
      <c r="I94" s="81"/>
      <c r="J94" s="169"/>
      <c r="K94" s="169"/>
      <c r="L94" s="176"/>
      <c r="M94" s="176"/>
      <c r="N94" s="81"/>
      <c r="O94" s="81"/>
      <c r="P94" s="81"/>
      <c r="Q94" s="4"/>
    </row>
    <row r="95" spans="1:17" s="2" customFormat="1" ht="28.5" customHeight="1" x14ac:dyDescent="0.2">
      <c r="A95" s="135" t="s">
        <v>1</v>
      </c>
      <c r="B95" s="146" t="s">
        <v>2</v>
      </c>
      <c r="C95" s="147"/>
      <c r="D95" s="150" t="s">
        <v>50</v>
      </c>
      <c r="E95" s="135" t="s">
        <v>3</v>
      </c>
      <c r="F95" s="135"/>
      <c r="G95" s="135"/>
      <c r="H95" s="150" t="s">
        <v>47</v>
      </c>
      <c r="I95" s="135" t="s">
        <v>4</v>
      </c>
      <c r="J95" s="135"/>
      <c r="K95" s="135"/>
      <c r="L95" s="135"/>
      <c r="M95" s="135" t="s">
        <v>5</v>
      </c>
      <c r="N95" s="135"/>
      <c r="O95" s="135"/>
      <c r="P95" s="135"/>
      <c r="Q95" s="4"/>
    </row>
    <row r="96" spans="1:17" s="2" customFormat="1" ht="36.75" customHeight="1" x14ac:dyDescent="0.2">
      <c r="A96" s="135"/>
      <c r="B96" s="148"/>
      <c r="C96" s="149"/>
      <c r="D96" s="150"/>
      <c r="E96" s="130" t="s">
        <v>6</v>
      </c>
      <c r="F96" s="130" t="s">
        <v>7</v>
      </c>
      <c r="G96" s="130" t="s">
        <v>8</v>
      </c>
      <c r="H96" s="150"/>
      <c r="I96" s="130" t="s">
        <v>9</v>
      </c>
      <c r="J96" s="130" t="s">
        <v>10</v>
      </c>
      <c r="K96" s="130" t="s">
        <v>11</v>
      </c>
      <c r="L96" s="130" t="s">
        <v>12</v>
      </c>
      <c r="M96" s="130" t="s">
        <v>13</v>
      </c>
      <c r="N96" s="130" t="s">
        <v>14</v>
      </c>
      <c r="O96" s="130" t="s">
        <v>15</v>
      </c>
      <c r="P96" s="130" t="s">
        <v>16</v>
      </c>
      <c r="Q96" s="4"/>
    </row>
    <row r="97" spans="1:17" s="2" customFormat="1" ht="21" customHeight="1" x14ac:dyDescent="0.2">
      <c r="A97" s="131">
        <v>1</v>
      </c>
      <c r="B97" s="153">
        <v>2</v>
      </c>
      <c r="C97" s="154"/>
      <c r="D97" s="131">
        <v>3</v>
      </c>
      <c r="E97" s="131">
        <v>4</v>
      </c>
      <c r="F97" s="131">
        <v>5</v>
      </c>
      <c r="G97" s="131">
        <v>6</v>
      </c>
      <c r="H97" s="131">
        <v>7</v>
      </c>
      <c r="I97" s="131">
        <v>8</v>
      </c>
      <c r="J97" s="131">
        <v>9</v>
      </c>
      <c r="K97" s="131">
        <v>10</v>
      </c>
      <c r="L97" s="131">
        <v>11</v>
      </c>
      <c r="M97" s="131">
        <v>12</v>
      </c>
      <c r="N97" s="131">
        <v>13</v>
      </c>
      <c r="O97" s="131">
        <v>14</v>
      </c>
      <c r="P97" s="131">
        <v>15</v>
      </c>
      <c r="Q97" s="4"/>
    </row>
    <row r="98" spans="1:17" s="2" customFormat="1" ht="20.25" customHeight="1" x14ac:dyDescent="0.2">
      <c r="A98" s="136" t="s">
        <v>17</v>
      </c>
      <c r="B98" s="137"/>
      <c r="C98" s="137"/>
      <c r="D98" s="137"/>
      <c r="E98" s="137"/>
      <c r="F98" s="137"/>
      <c r="G98" s="137"/>
      <c r="H98" s="137"/>
      <c r="I98" s="137"/>
      <c r="J98" s="137"/>
      <c r="K98" s="137"/>
      <c r="L98" s="137"/>
      <c r="M98" s="137"/>
      <c r="N98" s="137"/>
      <c r="O98" s="137"/>
      <c r="P98" s="138"/>
      <c r="Q98" s="4"/>
    </row>
    <row r="99" spans="1:17" s="2" customFormat="1" ht="25.5" customHeight="1" x14ac:dyDescent="0.2">
      <c r="A99" s="98" t="s">
        <v>96</v>
      </c>
      <c r="B99" s="141" t="s">
        <v>97</v>
      </c>
      <c r="C99" s="142"/>
      <c r="D99" s="27">
        <v>105</v>
      </c>
      <c r="E99" s="28">
        <v>18.100000000000001</v>
      </c>
      <c r="F99" s="28">
        <v>9.4</v>
      </c>
      <c r="G99" s="28">
        <v>2.7</v>
      </c>
      <c r="H99" s="28">
        <v>168</v>
      </c>
      <c r="I99" s="28">
        <v>0.14000000000000001</v>
      </c>
      <c r="J99" s="28">
        <v>0.86</v>
      </c>
      <c r="K99" s="28">
        <v>0</v>
      </c>
      <c r="L99" s="28">
        <v>0</v>
      </c>
      <c r="M99" s="28">
        <v>38.51</v>
      </c>
      <c r="N99" s="28">
        <v>0</v>
      </c>
      <c r="O99" s="28">
        <v>21.59</v>
      </c>
      <c r="P99" s="28">
        <v>1.05</v>
      </c>
      <c r="Q99" s="4"/>
    </row>
    <row r="100" spans="1:17" s="2" customFormat="1" ht="33" customHeight="1" x14ac:dyDescent="0.2">
      <c r="A100" s="89">
        <v>229</v>
      </c>
      <c r="B100" s="139" t="s">
        <v>18</v>
      </c>
      <c r="C100" s="140"/>
      <c r="D100" s="89">
        <v>150</v>
      </c>
      <c r="E100" s="90">
        <v>5.51</v>
      </c>
      <c r="F100" s="90">
        <v>6.58</v>
      </c>
      <c r="G100" s="109">
        <v>36.94</v>
      </c>
      <c r="H100" s="109">
        <v>232.55</v>
      </c>
      <c r="I100" s="90">
        <v>0.09</v>
      </c>
      <c r="J100" s="88">
        <v>0</v>
      </c>
      <c r="K100" s="88">
        <v>0</v>
      </c>
      <c r="L100" s="88">
        <v>0</v>
      </c>
      <c r="M100" s="109">
        <v>21.11</v>
      </c>
      <c r="N100" s="109">
        <v>48.36</v>
      </c>
      <c r="O100" s="90">
        <v>9.14</v>
      </c>
      <c r="P100" s="90">
        <v>0.94</v>
      </c>
      <c r="Q100" s="4"/>
    </row>
    <row r="101" spans="1:17" ht="21.75" customHeight="1" x14ac:dyDescent="0.25">
      <c r="A101" s="87">
        <v>197</v>
      </c>
      <c r="B101" s="141" t="s">
        <v>24</v>
      </c>
      <c r="C101" s="142"/>
      <c r="D101" s="87">
        <v>200</v>
      </c>
      <c r="E101" s="28">
        <v>0.1</v>
      </c>
      <c r="F101" s="28">
        <v>0</v>
      </c>
      <c r="G101" s="28">
        <v>9</v>
      </c>
      <c r="H101" s="28">
        <v>36</v>
      </c>
      <c r="I101" s="28">
        <v>0</v>
      </c>
      <c r="J101" s="28">
        <v>0</v>
      </c>
      <c r="K101" s="28">
        <v>0</v>
      </c>
      <c r="L101" s="28">
        <v>0</v>
      </c>
      <c r="M101" s="28">
        <v>0.26</v>
      </c>
      <c r="N101" s="28">
        <v>0.3</v>
      </c>
      <c r="O101" s="28">
        <v>0</v>
      </c>
      <c r="P101" s="28">
        <v>0.03</v>
      </c>
      <c r="Q101" s="3"/>
    </row>
    <row r="102" spans="1:17" ht="21" customHeight="1" x14ac:dyDescent="0.25">
      <c r="A102" s="87" t="s">
        <v>56</v>
      </c>
      <c r="B102" s="141" t="s">
        <v>38</v>
      </c>
      <c r="C102" s="142"/>
      <c r="D102" s="87">
        <v>45</v>
      </c>
      <c r="E102" s="28">
        <v>2.93</v>
      </c>
      <c r="F102" s="28">
        <v>0.3</v>
      </c>
      <c r="G102" s="28">
        <v>18.7</v>
      </c>
      <c r="H102" s="28">
        <v>91</v>
      </c>
      <c r="I102" s="28">
        <v>0</v>
      </c>
      <c r="J102" s="28">
        <v>0</v>
      </c>
      <c r="K102" s="28">
        <v>0</v>
      </c>
      <c r="L102" s="28">
        <v>0</v>
      </c>
      <c r="M102" s="28">
        <v>7.71</v>
      </c>
      <c r="N102" s="28">
        <v>19.5</v>
      </c>
      <c r="O102" s="28">
        <v>4.2</v>
      </c>
      <c r="P102" s="28">
        <v>0.3</v>
      </c>
    </row>
    <row r="103" spans="1:17" ht="20.25" customHeight="1" x14ac:dyDescent="0.25">
      <c r="A103" s="136" t="s">
        <v>19</v>
      </c>
      <c r="B103" s="137"/>
      <c r="C103" s="137"/>
      <c r="D103" s="138"/>
      <c r="E103" s="28">
        <f t="shared" ref="E103:P103" si="8">SUM(E99:E102)</f>
        <v>26.64</v>
      </c>
      <c r="F103" s="28">
        <f t="shared" si="8"/>
        <v>16.28</v>
      </c>
      <c r="G103" s="28">
        <f t="shared" si="8"/>
        <v>67.34</v>
      </c>
      <c r="H103" s="28">
        <f t="shared" si="8"/>
        <v>527.54999999999995</v>
      </c>
      <c r="I103" s="28">
        <f t="shared" si="8"/>
        <v>0.23</v>
      </c>
      <c r="J103" s="28">
        <f t="shared" si="8"/>
        <v>0.86</v>
      </c>
      <c r="K103" s="28">
        <f t="shared" si="8"/>
        <v>0</v>
      </c>
      <c r="L103" s="28">
        <f t="shared" si="8"/>
        <v>0</v>
      </c>
      <c r="M103" s="28">
        <f t="shared" si="8"/>
        <v>67.589999999999989</v>
      </c>
      <c r="N103" s="28">
        <f t="shared" si="8"/>
        <v>68.16</v>
      </c>
      <c r="O103" s="28">
        <f t="shared" si="8"/>
        <v>34.93</v>
      </c>
      <c r="P103" s="28">
        <f t="shared" si="8"/>
        <v>2.3199999999999998</v>
      </c>
    </row>
    <row r="104" spans="1:17" ht="22.5" customHeight="1" x14ac:dyDescent="0.25">
      <c r="A104" s="136" t="s">
        <v>29</v>
      </c>
      <c r="B104" s="137"/>
      <c r="C104" s="137"/>
      <c r="D104" s="137"/>
      <c r="E104" s="137"/>
      <c r="F104" s="137"/>
      <c r="G104" s="137"/>
      <c r="H104" s="137"/>
      <c r="I104" s="137"/>
      <c r="J104" s="137"/>
      <c r="K104" s="137"/>
      <c r="L104" s="137"/>
      <c r="M104" s="137"/>
      <c r="N104" s="137"/>
      <c r="O104" s="137"/>
      <c r="P104" s="138"/>
      <c r="Q104" s="3"/>
    </row>
    <row r="105" spans="1:17" ht="27.75" customHeight="1" x14ac:dyDescent="0.25">
      <c r="A105" s="87" t="s">
        <v>66</v>
      </c>
      <c r="B105" s="141" t="s">
        <v>34</v>
      </c>
      <c r="C105" s="142"/>
      <c r="D105" s="27">
        <v>250</v>
      </c>
      <c r="E105" s="28">
        <v>7.27</v>
      </c>
      <c r="F105" s="28">
        <v>7</v>
      </c>
      <c r="G105" s="28">
        <v>19.670000000000002</v>
      </c>
      <c r="H105" s="28">
        <v>173.03</v>
      </c>
      <c r="I105" s="28">
        <v>0.25</v>
      </c>
      <c r="J105" s="28">
        <v>11.2</v>
      </c>
      <c r="K105" s="28">
        <v>0.74</v>
      </c>
      <c r="L105" s="28">
        <v>0</v>
      </c>
      <c r="M105" s="28">
        <v>38</v>
      </c>
      <c r="N105" s="28">
        <v>97.94</v>
      </c>
      <c r="O105" s="28">
        <v>35.14</v>
      </c>
      <c r="P105" s="28">
        <v>2.16</v>
      </c>
      <c r="Q105" s="3"/>
    </row>
    <row r="106" spans="1:17" s="2" customFormat="1" ht="25.5" customHeight="1" x14ac:dyDescent="0.2">
      <c r="A106" s="87" t="s">
        <v>60</v>
      </c>
      <c r="B106" s="141" t="s">
        <v>25</v>
      </c>
      <c r="C106" s="142"/>
      <c r="D106" s="27" t="s">
        <v>86</v>
      </c>
      <c r="E106" s="28">
        <v>16.79</v>
      </c>
      <c r="F106" s="28">
        <v>8.8699999999999992</v>
      </c>
      <c r="G106" s="28">
        <v>5.69</v>
      </c>
      <c r="H106" s="28">
        <v>170.4</v>
      </c>
      <c r="I106" s="28">
        <v>0.1</v>
      </c>
      <c r="J106" s="28">
        <v>4.1500000000000004</v>
      </c>
      <c r="K106" s="28">
        <v>0.14000000000000001</v>
      </c>
      <c r="L106" s="28">
        <v>0</v>
      </c>
      <c r="M106" s="28">
        <v>24.34</v>
      </c>
      <c r="N106" s="28">
        <v>135.80000000000001</v>
      </c>
      <c r="O106" s="28">
        <v>26.9</v>
      </c>
      <c r="P106" s="28">
        <v>2.0499999999999998</v>
      </c>
      <c r="Q106" s="4"/>
    </row>
    <row r="107" spans="1:17" s="2" customFormat="1" ht="29.25" customHeight="1" x14ac:dyDescent="0.2">
      <c r="A107" s="101">
        <v>230</v>
      </c>
      <c r="B107" s="157" t="s">
        <v>21</v>
      </c>
      <c r="C107" s="158"/>
      <c r="D107" s="100">
        <v>150</v>
      </c>
      <c r="E107" s="101">
        <v>5.64</v>
      </c>
      <c r="F107" s="101">
        <v>9.74</v>
      </c>
      <c r="G107" s="101">
        <v>27.59</v>
      </c>
      <c r="H107" s="101">
        <v>222</v>
      </c>
      <c r="I107" s="101">
        <v>0.04</v>
      </c>
      <c r="J107" s="101">
        <v>0</v>
      </c>
      <c r="K107" s="101">
        <v>0.1</v>
      </c>
      <c r="L107" s="101">
        <v>0</v>
      </c>
      <c r="M107" s="101">
        <v>17.25</v>
      </c>
      <c r="N107" s="101">
        <v>133.87</v>
      </c>
      <c r="O107" s="101">
        <v>89.06</v>
      </c>
      <c r="P107" s="101">
        <v>3.05</v>
      </c>
      <c r="Q107" s="4"/>
    </row>
    <row r="108" spans="1:17" s="2" customFormat="1" ht="20.25" customHeight="1" x14ac:dyDescent="0.2">
      <c r="A108" s="87">
        <v>197</v>
      </c>
      <c r="B108" s="141" t="s">
        <v>24</v>
      </c>
      <c r="C108" s="142"/>
      <c r="D108" s="87">
        <v>200</v>
      </c>
      <c r="E108" s="28">
        <v>0.1</v>
      </c>
      <c r="F108" s="28">
        <v>0</v>
      </c>
      <c r="G108" s="28">
        <v>9</v>
      </c>
      <c r="H108" s="28">
        <v>36</v>
      </c>
      <c r="I108" s="28">
        <v>0</v>
      </c>
      <c r="J108" s="28">
        <v>0</v>
      </c>
      <c r="K108" s="28">
        <v>0</v>
      </c>
      <c r="L108" s="28">
        <v>0</v>
      </c>
      <c r="M108" s="28">
        <v>0.26</v>
      </c>
      <c r="N108" s="28">
        <v>0.3</v>
      </c>
      <c r="O108" s="28">
        <v>0</v>
      </c>
      <c r="P108" s="28">
        <v>0.03</v>
      </c>
      <c r="Q108" s="4"/>
    </row>
    <row r="109" spans="1:17" s="2" customFormat="1" ht="21.75" customHeight="1" x14ac:dyDescent="0.2">
      <c r="A109" s="87" t="s">
        <v>56</v>
      </c>
      <c r="B109" s="141" t="s">
        <v>38</v>
      </c>
      <c r="C109" s="142"/>
      <c r="D109" s="87">
        <v>45</v>
      </c>
      <c r="E109" s="28">
        <v>2.93</v>
      </c>
      <c r="F109" s="28">
        <v>0.3</v>
      </c>
      <c r="G109" s="28">
        <v>18.7</v>
      </c>
      <c r="H109" s="28">
        <v>91</v>
      </c>
      <c r="I109" s="28">
        <v>0</v>
      </c>
      <c r="J109" s="28">
        <v>0</v>
      </c>
      <c r="K109" s="28">
        <v>0</v>
      </c>
      <c r="L109" s="28">
        <v>0</v>
      </c>
      <c r="M109" s="28">
        <v>7.71</v>
      </c>
      <c r="N109" s="28">
        <v>19.5</v>
      </c>
      <c r="O109" s="28">
        <v>4.2</v>
      </c>
      <c r="P109" s="28">
        <v>0.3</v>
      </c>
      <c r="Q109" s="4"/>
    </row>
    <row r="110" spans="1:17" s="2" customFormat="1" ht="29.45" customHeight="1" x14ac:dyDescent="0.2">
      <c r="A110" s="136" t="s">
        <v>26</v>
      </c>
      <c r="B110" s="137"/>
      <c r="C110" s="137"/>
      <c r="D110" s="138"/>
      <c r="E110" s="28">
        <f>SUM(E105:E109)</f>
        <v>32.730000000000004</v>
      </c>
      <c r="F110" s="28">
        <f>SUM(F105:F109)</f>
        <v>25.91</v>
      </c>
      <c r="G110" s="28">
        <f>SUM(G105:G109)</f>
        <v>80.650000000000006</v>
      </c>
      <c r="H110" s="28">
        <f>SUM(H105:H109)</f>
        <v>692.43000000000006</v>
      </c>
      <c r="I110" s="28">
        <f>SUM(I105:I109)</f>
        <v>0.38999999999999996</v>
      </c>
      <c r="J110" s="28">
        <f>SUM(J105:J109)</f>
        <v>15.35</v>
      </c>
      <c r="K110" s="28">
        <f>SUM(K105:K109)</f>
        <v>0.98</v>
      </c>
      <c r="L110" s="28">
        <f>SUM(L105:L109)</f>
        <v>0</v>
      </c>
      <c r="M110" s="28">
        <f>SUM(M105:M109)</f>
        <v>87.56</v>
      </c>
      <c r="N110" s="28">
        <f>SUM(N105:N109)</f>
        <v>387.41</v>
      </c>
      <c r="O110" s="28">
        <f>SUM(O105:O109)</f>
        <v>155.29999999999998</v>
      </c>
      <c r="P110" s="28">
        <f>SUM(P105:P109)</f>
        <v>7.59</v>
      </c>
      <c r="Q110" s="4"/>
    </row>
    <row r="111" spans="1:17" s="2" customFormat="1" ht="21" customHeight="1" x14ac:dyDescent="0.2">
      <c r="A111" s="136" t="s">
        <v>27</v>
      </c>
      <c r="B111" s="137"/>
      <c r="C111" s="137"/>
      <c r="D111" s="138"/>
      <c r="E111" s="110">
        <f>E110+E103</f>
        <v>59.370000000000005</v>
      </c>
      <c r="F111" s="110">
        <f>F110+F103</f>
        <v>42.19</v>
      </c>
      <c r="G111" s="110">
        <f>G110+G103</f>
        <v>147.99</v>
      </c>
      <c r="H111" s="110">
        <f>H110+H103</f>
        <v>1219.98</v>
      </c>
      <c r="I111" s="110">
        <f>I110+I103</f>
        <v>0.62</v>
      </c>
      <c r="J111" s="110">
        <f>J110+J103</f>
        <v>16.21</v>
      </c>
      <c r="K111" s="110">
        <f>K110+K103</f>
        <v>0.98</v>
      </c>
      <c r="L111" s="110">
        <f>L110+L103</f>
        <v>0</v>
      </c>
      <c r="M111" s="110">
        <f>M110+M103</f>
        <v>155.14999999999998</v>
      </c>
      <c r="N111" s="110">
        <f>N110+N103</f>
        <v>455.57000000000005</v>
      </c>
      <c r="O111" s="110">
        <f>O110+O103</f>
        <v>190.23</v>
      </c>
      <c r="P111" s="110">
        <f>P110+P103</f>
        <v>9.91</v>
      </c>
      <c r="Q111" s="4"/>
    </row>
    <row r="112" spans="1:17" s="2" customFormat="1" ht="15" customHeight="1" x14ac:dyDescent="0.2">
      <c r="A112" s="80"/>
      <c r="B112" s="81"/>
      <c r="C112" s="81"/>
      <c r="D112" s="81"/>
      <c r="E112" s="81"/>
      <c r="F112" s="81"/>
      <c r="G112" s="81"/>
      <c r="H112" s="81"/>
      <c r="I112" s="81"/>
      <c r="J112" s="81"/>
      <c r="K112" s="156"/>
      <c r="L112" s="156"/>
      <c r="M112" s="156"/>
      <c r="N112" s="156"/>
      <c r="O112" s="156"/>
      <c r="P112" s="156"/>
      <c r="Q112" s="4"/>
    </row>
    <row r="113" spans="1:17" s="2" customFormat="1" ht="15" customHeight="1" x14ac:dyDescent="0.25">
      <c r="A113" s="73" t="s">
        <v>70</v>
      </c>
      <c r="B113" s="73" t="s">
        <v>73</v>
      </c>
      <c r="C113" s="73"/>
      <c r="D113" s="73"/>
      <c r="E113" s="73"/>
      <c r="F113" s="73"/>
      <c r="G113" s="73"/>
      <c r="H113" s="73"/>
      <c r="I113" s="74"/>
      <c r="J113" s="75"/>
      <c r="K113" s="75"/>
      <c r="L113" s="76"/>
      <c r="M113" s="76"/>
      <c r="N113" s="74"/>
      <c r="O113" s="74"/>
      <c r="P113" s="74"/>
      <c r="Q113" s="4"/>
    </row>
    <row r="114" spans="1:17" s="2" customFormat="1" ht="18" customHeight="1" x14ac:dyDescent="0.25">
      <c r="A114" s="77" t="s">
        <v>75</v>
      </c>
      <c r="B114" s="77" t="s">
        <v>74</v>
      </c>
      <c r="C114" s="78" t="s">
        <v>89</v>
      </c>
      <c r="D114" s="78"/>
      <c r="E114" s="78"/>
      <c r="F114" s="77"/>
      <c r="G114" s="77"/>
      <c r="H114" s="105"/>
      <c r="I114" s="74"/>
      <c r="J114" s="132"/>
      <c r="K114" s="132"/>
      <c r="L114" s="79"/>
      <c r="M114" s="79"/>
      <c r="N114" s="74"/>
      <c r="O114" s="74"/>
      <c r="P114" s="74"/>
      <c r="Q114" s="4"/>
    </row>
    <row r="115" spans="1:17" s="2" customFormat="1" ht="21" customHeight="1" x14ac:dyDescent="0.25">
      <c r="A115" s="97"/>
      <c r="B115" s="81"/>
      <c r="C115" s="81"/>
      <c r="D115" s="82" t="s">
        <v>51</v>
      </c>
      <c r="E115" s="132"/>
      <c r="F115" s="108"/>
      <c r="G115" s="108"/>
      <c r="H115" s="105" t="s">
        <v>130</v>
      </c>
      <c r="I115" s="81"/>
      <c r="J115" s="169"/>
      <c r="K115" s="169"/>
      <c r="L115" s="170"/>
      <c r="M115" s="170"/>
      <c r="N115" s="81"/>
      <c r="O115" s="81"/>
      <c r="P115" s="81"/>
      <c r="Q115" s="4"/>
    </row>
    <row r="116" spans="1:17" s="2" customFormat="1" ht="19.5" customHeight="1" x14ac:dyDescent="0.25">
      <c r="A116" s="81"/>
      <c r="B116" s="81"/>
      <c r="C116" s="81"/>
      <c r="D116" s="145" t="s">
        <v>55</v>
      </c>
      <c r="E116" s="145"/>
      <c r="F116" s="111"/>
      <c r="G116" s="111"/>
      <c r="H116" s="111"/>
      <c r="I116" s="111"/>
      <c r="J116" s="111"/>
      <c r="K116" s="111"/>
      <c r="L116" s="111"/>
      <c r="M116" s="111"/>
      <c r="N116" s="81"/>
      <c r="O116" s="81"/>
      <c r="P116" s="81"/>
      <c r="Q116" s="4"/>
    </row>
    <row r="117" spans="1:17" s="2" customFormat="1" ht="36.75" customHeight="1" x14ac:dyDescent="0.2">
      <c r="A117" s="135" t="s">
        <v>1</v>
      </c>
      <c r="B117" s="146" t="s">
        <v>2</v>
      </c>
      <c r="C117" s="147"/>
      <c r="D117" s="150" t="s">
        <v>50</v>
      </c>
      <c r="E117" s="135" t="s">
        <v>3</v>
      </c>
      <c r="F117" s="135"/>
      <c r="G117" s="135"/>
      <c r="H117" s="150" t="s">
        <v>47</v>
      </c>
      <c r="I117" s="135" t="s">
        <v>4</v>
      </c>
      <c r="J117" s="135"/>
      <c r="K117" s="135"/>
      <c r="L117" s="135"/>
      <c r="M117" s="135" t="s">
        <v>5</v>
      </c>
      <c r="N117" s="135"/>
      <c r="O117" s="135"/>
      <c r="P117" s="135"/>
      <c r="Q117" s="4"/>
    </row>
    <row r="118" spans="1:17" s="2" customFormat="1" ht="30" customHeight="1" x14ac:dyDescent="0.2">
      <c r="A118" s="135"/>
      <c r="B118" s="148"/>
      <c r="C118" s="149"/>
      <c r="D118" s="150"/>
      <c r="E118" s="130" t="s">
        <v>6</v>
      </c>
      <c r="F118" s="130" t="s">
        <v>7</v>
      </c>
      <c r="G118" s="130" t="s">
        <v>8</v>
      </c>
      <c r="H118" s="150"/>
      <c r="I118" s="130" t="s">
        <v>9</v>
      </c>
      <c r="J118" s="130" t="s">
        <v>10</v>
      </c>
      <c r="K118" s="130" t="s">
        <v>11</v>
      </c>
      <c r="L118" s="130" t="s">
        <v>12</v>
      </c>
      <c r="M118" s="130" t="s">
        <v>13</v>
      </c>
      <c r="N118" s="130" t="s">
        <v>14</v>
      </c>
      <c r="O118" s="130" t="s">
        <v>15</v>
      </c>
      <c r="P118" s="130" t="s">
        <v>16</v>
      </c>
      <c r="Q118" s="4"/>
    </row>
    <row r="119" spans="1:17" s="2" customFormat="1" ht="25.5" customHeight="1" x14ac:dyDescent="0.2">
      <c r="A119" s="131">
        <v>1</v>
      </c>
      <c r="B119" s="153">
        <v>2</v>
      </c>
      <c r="C119" s="154"/>
      <c r="D119" s="131">
        <v>3</v>
      </c>
      <c r="E119" s="131">
        <v>4</v>
      </c>
      <c r="F119" s="131">
        <v>5</v>
      </c>
      <c r="G119" s="131">
        <v>6</v>
      </c>
      <c r="H119" s="131">
        <v>7</v>
      </c>
      <c r="I119" s="131">
        <v>8</v>
      </c>
      <c r="J119" s="131">
        <v>9</v>
      </c>
      <c r="K119" s="131">
        <v>10</v>
      </c>
      <c r="L119" s="131">
        <v>11</v>
      </c>
      <c r="M119" s="131">
        <v>12</v>
      </c>
      <c r="N119" s="131">
        <v>13</v>
      </c>
      <c r="O119" s="131">
        <v>14</v>
      </c>
      <c r="P119" s="131">
        <v>15</v>
      </c>
      <c r="Q119" s="4"/>
    </row>
    <row r="120" spans="1:17" s="2" customFormat="1" ht="15" customHeight="1" x14ac:dyDescent="0.2">
      <c r="A120" s="136" t="s">
        <v>17</v>
      </c>
      <c r="B120" s="137"/>
      <c r="C120" s="137"/>
      <c r="D120" s="137"/>
      <c r="E120" s="137"/>
      <c r="F120" s="137"/>
      <c r="G120" s="137"/>
      <c r="H120" s="137"/>
      <c r="I120" s="137"/>
      <c r="J120" s="137"/>
      <c r="K120" s="137"/>
      <c r="L120" s="137"/>
      <c r="M120" s="137"/>
      <c r="N120" s="137"/>
      <c r="O120" s="137"/>
      <c r="P120" s="138"/>
      <c r="Q120" s="4"/>
    </row>
    <row r="121" spans="1:17" s="2" customFormat="1" ht="37.5" customHeight="1" x14ac:dyDescent="0.2">
      <c r="A121" s="27" t="s">
        <v>68</v>
      </c>
      <c r="B121" s="141" t="s">
        <v>88</v>
      </c>
      <c r="C121" s="142"/>
      <c r="D121" s="27" t="s">
        <v>36</v>
      </c>
      <c r="E121" s="28">
        <v>23.58</v>
      </c>
      <c r="F121" s="28">
        <v>33.47</v>
      </c>
      <c r="G121" s="28">
        <v>40.85</v>
      </c>
      <c r="H121" s="28">
        <v>562</v>
      </c>
      <c r="I121" s="28">
        <v>0.12</v>
      </c>
      <c r="J121" s="28">
        <v>1.03</v>
      </c>
      <c r="K121" s="28">
        <v>21.9</v>
      </c>
      <c r="L121" s="28">
        <v>0</v>
      </c>
      <c r="M121" s="28">
        <v>308.39999999999998</v>
      </c>
      <c r="N121" s="28">
        <v>387.9</v>
      </c>
      <c r="O121" s="28">
        <v>46.7</v>
      </c>
      <c r="P121" s="28">
        <v>1.17</v>
      </c>
      <c r="Q121" s="4"/>
    </row>
    <row r="122" spans="1:17" s="2" customFormat="1" ht="28.5" customHeight="1" x14ac:dyDescent="0.2">
      <c r="A122" s="87" t="s">
        <v>100</v>
      </c>
      <c r="B122" s="141" t="s">
        <v>101</v>
      </c>
      <c r="C122" s="142"/>
      <c r="D122" s="27">
        <v>200</v>
      </c>
      <c r="E122" s="28">
        <v>5.7</v>
      </c>
      <c r="F122" s="28">
        <v>6.3</v>
      </c>
      <c r="G122" s="28">
        <v>7.8</v>
      </c>
      <c r="H122" s="28">
        <v>114</v>
      </c>
      <c r="I122" s="28">
        <v>0.06</v>
      </c>
      <c r="J122" s="28">
        <v>1.37</v>
      </c>
      <c r="K122" s="28">
        <v>0</v>
      </c>
      <c r="L122" s="28">
        <v>0</v>
      </c>
      <c r="M122" s="28">
        <v>235.2</v>
      </c>
      <c r="N122" s="28">
        <v>0</v>
      </c>
      <c r="O122" s="28">
        <v>27.44</v>
      </c>
      <c r="P122" s="28">
        <v>0.2</v>
      </c>
      <c r="Q122" s="4"/>
    </row>
    <row r="123" spans="1:17" ht="22.5" customHeight="1" x14ac:dyDescent="0.25">
      <c r="A123" s="23" t="s">
        <v>61</v>
      </c>
      <c r="B123" s="133" t="s">
        <v>23</v>
      </c>
      <c r="C123" s="134"/>
      <c r="D123" s="85">
        <v>36</v>
      </c>
      <c r="E123" s="23">
        <v>2.89</v>
      </c>
      <c r="F123" s="23">
        <v>0.3</v>
      </c>
      <c r="G123" s="23">
        <v>18.47</v>
      </c>
      <c r="H123" s="23">
        <v>90.44</v>
      </c>
      <c r="I123" s="23">
        <v>0.04</v>
      </c>
      <c r="J123" s="23">
        <v>0</v>
      </c>
      <c r="K123" s="23">
        <v>0</v>
      </c>
      <c r="L123" s="23">
        <v>0</v>
      </c>
      <c r="M123" s="23">
        <v>7.6</v>
      </c>
      <c r="N123" s="23">
        <v>24.5</v>
      </c>
      <c r="O123" s="23">
        <v>5.32</v>
      </c>
      <c r="P123" s="23">
        <v>0.42</v>
      </c>
    </row>
    <row r="124" spans="1:17" ht="31.5" customHeight="1" x14ac:dyDescent="0.25">
      <c r="A124" s="87">
        <v>197</v>
      </c>
      <c r="B124" s="141" t="s">
        <v>24</v>
      </c>
      <c r="C124" s="142"/>
      <c r="D124" s="87">
        <v>200</v>
      </c>
      <c r="E124" s="28">
        <v>0.1</v>
      </c>
      <c r="F124" s="28">
        <v>0</v>
      </c>
      <c r="G124" s="28">
        <v>9</v>
      </c>
      <c r="H124" s="28">
        <v>36</v>
      </c>
      <c r="I124" s="28">
        <v>0</v>
      </c>
      <c r="J124" s="28">
        <v>0</v>
      </c>
      <c r="K124" s="28">
        <v>0</v>
      </c>
      <c r="L124" s="28">
        <v>0</v>
      </c>
      <c r="M124" s="28">
        <v>0.26</v>
      </c>
      <c r="N124" s="28">
        <v>0.3</v>
      </c>
      <c r="O124" s="28">
        <v>0</v>
      </c>
      <c r="P124" s="28">
        <v>0.03</v>
      </c>
    </row>
    <row r="125" spans="1:17" s="2" customFormat="1" ht="27" customHeight="1" x14ac:dyDescent="0.2">
      <c r="A125" s="136" t="s">
        <v>19</v>
      </c>
      <c r="B125" s="137"/>
      <c r="C125" s="137"/>
      <c r="D125" s="138"/>
      <c r="E125" s="28">
        <f t="shared" ref="E125:P125" si="9">SUM(E121:E124)</f>
        <v>32.269999999999996</v>
      </c>
      <c r="F125" s="28">
        <f t="shared" si="9"/>
        <v>40.069999999999993</v>
      </c>
      <c r="G125" s="28">
        <f t="shared" si="9"/>
        <v>76.12</v>
      </c>
      <c r="H125" s="28">
        <f t="shared" si="9"/>
        <v>802.44</v>
      </c>
      <c r="I125" s="28">
        <f t="shared" si="9"/>
        <v>0.22</v>
      </c>
      <c r="J125" s="28">
        <f t="shared" si="9"/>
        <v>2.4000000000000004</v>
      </c>
      <c r="K125" s="28">
        <f t="shared" si="9"/>
        <v>21.9</v>
      </c>
      <c r="L125" s="28">
        <f t="shared" si="9"/>
        <v>0</v>
      </c>
      <c r="M125" s="28">
        <f t="shared" si="9"/>
        <v>551.45999999999992</v>
      </c>
      <c r="N125" s="28">
        <f t="shared" si="9"/>
        <v>412.7</v>
      </c>
      <c r="O125" s="28">
        <f t="shared" si="9"/>
        <v>79.460000000000008</v>
      </c>
      <c r="P125" s="28">
        <f t="shared" si="9"/>
        <v>1.8199999999999998</v>
      </c>
      <c r="Q125" s="4"/>
    </row>
    <row r="126" spans="1:17" s="2" customFormat="1" ht="15" customHeight="1" x14ac:dyDescent="0.2">
      <c r="A126" s="136" t="s">
        <v>29</v>
      </c>
      <c r="B126" s="137"/>
      <c r="C126" s="137"/>
      <c r="D126" s="137"/>
      <c r="E126" s="137"/>
      <c r="F126" s="137"/>
      <c r="G126" s="137"/>
      <c r="H126" s="137"/>
      <c r="I126" s="137"/>
      <c r="J126" s="137"/>
      <c r="K126" s="137"/>
      <c r="L126" s="137"/>
      <c r="M126" s="137"/>
      <c r="N126" s="137"/>
      <c r="O126" s="137"/>
      <c r="P126" s="138"/>
      <c r="Q126" s="4"/>
    </row>
    <row r="127" spans="1:17" s="2" customFormat="1" ht="40.5" customHeight="1" x14ac:dyDescent="0.2">
      <c r="A127" s="22" t="s">
        <v>62</v>
      </c>
      <c r="B127" s="133" t="s">
        <v>45</v>
      </c>
      <c r="C127" s="134"/>
      <c r="D127" s="86" t="s">
        <v>41</v>
      </c>
      <c r="E127" s="23">
        <v>3.45</v>
      </c>
      <c r="F127" s="23">
        <v>8.18</v>
      </c>
      <c r="G127" s="23">
        <v>10.06</v>
      </c>
      <c r="H127" s="23">
        <v>128.83000000000001</v>
      </c>
      <c r="I127" s="23">
        <v>0.08</v>
      </c>
      <c r="J127" s="23">
        <v>31.34</v>
      </c>
      <c r="K127" s="23">
        <v>1</v>
      </c>
      <c r="L127" s="23">
        <v>0</v>
      </c>
      <c r="M127" s="23">
        <v>47.25</v>
      </c>
      <c r="N127" s="23">
        <v>64.23</v>
      </c>
      <c r="O127" s="23">
        <v>23.13</v>
      </c>
      <c r="P127" s="23">
        <v>0.96</v>
      </c>
      <c r="Q127" s="4"/>
    </row>
    <row r="128" spans="1:17" s="2" customFormat="1" ht="28.5" customHeight="1" x14ac:dyDescent="0.2">
      <c r="A128" s="22" t="s">
        <v>110</v>
      </c>
      <c r="B128" s="133" t="s">
        <v>111</v>
      </c>
      <c r="C128" s="134"/>
      <c r="D128" s="22" t="s">
        <v>112</v>
      </c>
      <c r="E128" s="23">
        <v>14.7</v>
      </c>
      <c r="F128" s="23">
        <v>16.5</v>
      </c>
      <c r="G128" s="23">
        <v>9.8800000000000008</v>
      </c>
      <c r="H128" s="23">
        <v>203</v>
      </c>
      <c r="I128" s="23">
        <v>0.11</v>
      </c>
      <c r="J128" s="23">
        <v>0.5</v>
      </c>
      <c r="K128" s="23">
        <v>0</v>
      </c>
      <c r="L128" s="23">
        <v>0</v>
      </c>
      <c r="M128" s="23">
        <v>33.299999999999997</v>
      </c>
      <c r="N128" s="23">
        <v>0</v>
      </c>
      <c r="O128" s="23">
        <v>21.2</v>
      </c>
      <c r="P128" s="23">
        <v>1.2</v>
      </c>
      <c r="Q128" s="4"/>
    </row>
    <row r="129" spans="1:17" s="2" customFormat="1" ht="17.25" customHeight="1" x14ac:dyDescent="0.2">
      <c r="A129" s="88">
        <v>231</v>
      </c>
      <c r="B129" s="139" t="s">
        <v>99</v>
      </c>
      <c r="C129" s="140"/>
      <c r="D129" s="89">
        <v>150</v>
      </c>
      <c r="E129" s="90">
        <v>2.13</v>
      </c>
      <c r="F129" s="90">
        <v>8.52</v>
      </c>
      <c r="G129" s="90">
        <v>22.19</v>
      </c>
      <c r="H129" s="90">
        <v>177.6</v>
      </c>
      <c r="I129" s="90">
        <v>0.02</v>
      </c>
      <c r="J129" s="90">
        <v>0</v>
      </c>
      <c r="K129" s="90">
        <v>0.1</v>
      </c>
      <c r="L129" s="90">
        <v>0</v>
      </c>
      <c r="M129" s="90">
        <v>1.6</v>
      </c>
      <c r="N129" s="90">
        <v>40.479999999999997</v>
      </c>
      <c r="O129" s="90">
        <v>12.65</v>
      </c>
      <c r="P129" s="90">
        <v>0.37</v>
      </c>
      <c r="Q129" s="4"/>
    </row>
    <row r="130" spans="1:17" s="2" customFormat="1" ht="27.75" customHeight="1" x14ac:dyDescent="0.2">
      <c r="A130" s="28" t="s">
        <v>57</v>
      </c>
      <c r="B130" s="141" t="s">
        <v>40</v>
      </c>
      <c r="C130" s="142"/>
      <c r="D130" s="87">
        <v>200</v>
      </c>
      <c r="E130" s="28">
        <v>0.5</v>
      </c>
      <c r="F130" s="28">
        <v>0.1</v>
      </c>
      <c r="G130" s="28">
        <v>31.2</v>
      </c>
      <c r="H130" s="28">
        <v>121</v>
      </c>
      <c r="I130" s="28">
        <v>0.1</v>
      </c>
      <c r="J130" s="28">
        <v>0.28999999999999998</v>
      </c>
      <c r="K130" s="28">
        <v>0</v>
      </c>
      <c r="L130" s="28">
        <v>0</v>
      </c>
      <c r="M130" s="28">
        <v>14.62</v>
      </c>
      <c r="N130" s="28">
        <v>29.2</v>
      </c>
      <c r="O130" s="28">
        <v>8.5</v>
      </c>
      <c r="P130" s="28">
        <v>14.62</v>
      </c>
      <c r="Q130" s="4"/>
    </row>
    <row r="131" spans="1:17" s="2" customFormat="1" ht="24" customHeight="1" x14ac:dyDescent="0.2">
      <c r="A131" s="87" t="s">
        <v>56</v>
      </c>
      <c r="B131" s="141" t="s">
        <v>38</v>
      </c>
      <c r="C131" s="142"/>
      <c r="D131" s="87">
        <v>45</v>
      </c>
      <c r="E131" s="28">
        <v>2.93</v>
      </c>
      <c r="F131" s="28">
        <v>0.3</v>
      </c>
      <c r="G131" s="28">
        <v>18.7</v>
      </c>
      <c r="H131" s="28">
        <v>91</v>
      </c>
      <c r="I131" s="28">
        <v>0</v>
      </c>
      <c r="J131" s="28">
        <v>0</v>
      </c>
      <c r="K131" s="28">
        <v>0</v>
      </c>
      <c r="L131" s="28">
        <v>0</v>
      </c>
      <c r="M131" s="28">
        <v>7.71</v>
      </c>
      <c r="N131" s="28">
        <v>19.5</v>
      </c>
      <c r="O131" s="28">
        <v>4.2</v>
      </c>
      <c r="P131" s="28">
        <v>0.3</v>
      </c>
      <c r="Q131" s="4"/>
    </row>
    <row r="132" spans="1:17" s="2" customFormat="1" ht="23.25" customHeight="1" x14ac:dyDescent="0.2">
      <c r="A132" s="136" t="s">
        <v>26</v>
      </c>
      <c r="B132" s="137"/>
      <c r="C132" s="137"/>
      <c r="D132" s="138"/>
      <c r="E132" s="28">
        <f t="shared" ref="E132:P132" si="10">SUM(E127:E131)</f>
        <v>23.709999999999997</v>
      </c>
      <c r="F132" s="28">
        <f t="shared" si="10"/>
        <v>33.6</v>
      </c>
      <c r="G132" s="28">
        <f t="shared" si="10"/>
        <v>92.03</v>
      </c>
      <c r="H132" s="28">
        <f t="shared" si="10"/>
        <v>721.43000000000006</v>
      </c>
      <c r="I132" s="28">
        <f t="shared" si="10"/>
        <v>0.31</v>
      </c>
      <c r="J132" s="28">
        <f t="shared" si="10"/>
        <v>32.130000000000003</v>
      </c>
      <c r="K132" s="28">
        <f t="shared" si="10"/>
        <v>1.1000000000000001</v>
      </c>
      <c r="L132" s="28">
        <f t="shared" si="10"/>
        <v>0</v>
      </c>
      <c r="M132" s="28">
        <f t="shared" si="10"/>
        <v>104.47999999999999</v>
      </c>
      <c r="N132" s="28">
        <f t="shared" si="10"/>
        <v>153.41</v>
      </c>
      <c r="O132" s="28">
        <f t="shared" si="10"/>
        <v>69.679999999999993</v>
      </c>
      <c r="P132" s="28">
        <f t="shared" si="10"/>
        <v>17.45</v>
      </c>
      <c r="Q132" s="4"/>
    </row>
    <row r="133" spans="1:17" s="2" customFormat="1" ht="21.75" customHeight="1" x14ac:dyDescent="0.2">
      <c r="A133" s="136" t="s">
        <v>27</v>
      </c>
      <c r="B133" s="137"/>
      <c r="C133" s="137"/>
      <c r="D133" s="138"/>
      <c r="E133" s="28">
        <f t="shared" ref="E133:P133" si="11">E132+E125</f>
        <v>55.97999999999999</v>
      </c>
      <c r="F133" s="28">
        <f t="shared" si="11"/>
        <v>73.669999999999987</v>
      </c>
      <c r="G133" s="28">
        <f t="shared" si="11"/>
        <v>168.15</v>
      </c>
      <c r="H133" s="28">
        <f t="shared" si="11"/>
        <v>1523.8700000000001</v>
      </c>
      <c r="I133" s="28">
        <f t="shared" si="11"/>
        <v>0.53</v>
      </c>
      <c r="J133" s="28">
        <f t="shared" si="11"/>
        <v>34.53</v>
      </c>
      <c r="K133" s="28">
        <f t="shared" si="11"/>
        <v>23</v>
      </c>
      <c r="L133" s="28">
        <f t="shared" si="11"/>
        <v>0</v>
      </c>
      <c r="M133" s="28">
        <f t="shared" si="11"/>
        <v>655.93999999999994</v>
      </c>
      <c r="N133" s="28">
        <f t="shared" si="11"/>
        <v>566.11</v>
      </c>
      <c r="O133" s="28">
        <f t="shared" si="11"/>
        <v>149.13999999999999</v>
      </c>
      <c r="P133" s="28">
        <f t="shared" si="11"/>
        <v>19.27</v>
      </c>
      <c r="Q133" s="4"/>
    </row>
    <row r="134" spans="1:17" s="2" customFormat="1" ht="15" customHeight="1" x14ac:dyDescent="0.2">
      <c r="A134" s="91"/>
      <c r="B134" s="91"/>
      <c r="C134" s="91"/>
      <c r="D134" s="91"/>
      <c r="E134" s="93"/>
      <c r="F134" s="93"/>
      <c r="G134" s="93"/>
      <c r="H134" s="93"/>
      <c r="I134" s="93"/>
      <c r="J134" s="93"/>
      <c r="K134" s="93"/>
      <c r="L134" s="94"/>
      <c r="M134" s="93"/>
      <c r="N134" s="93"/>
      <c r="O134" s="94"/>
      <c r="P134" s="93"/>
      <c r="Q134" s="4"/>
    </row>
    <row r="135" spans="1:17" s="2" customFormat="1" ht="15" customHeight="1" x14ac:dyDescent="0.25">
      <c r="A135" s="73" t="s">
        <v>70</v>
      </c>
      <c r="B135" s="73" t="s">
        <v>73</v>
      </c>
      <c r="C135" s="73"/>
      <c r="D135" s="73"/>
      <c r="E135" s="73"/>
      <c r="F135" s="73"/>
      <c r="G135" s="73"/>
      <c r="H135" s="73"/>
      <c r="I135" s="74"/>
      <c r="J135" s="75"/>
      <c r="K135" s="75"/>
      <c r="L135" s="76"/>
      <c r="M135" s="76"/>
      <c r="N135" s="74"/>
      <c r="O135" s="74"/>
      <c r="P135" s="74"/>
      <c r="Q135" s="4"/>
    </row>
    <row r="136" spans="1:17" s="2" customFormat="1" ht="15" customHeight="1" x14ac:dyDescent="0.25">
      <c r="A136" s="77" t="s">
        <v>75</v>
      </c>
      <c r="B136" s="77" t="s">
        <v>74</v>
      </c>
      <c r="C136" s="78" t="s">
        <v>89</v>
      </c>
      <c r="D136" s="78"/>
      <c r="E136" s="78"/>
      <c r="F136" s="77"/>
      <c r="G136" s="77"/>
      <c r="H136" s="99"/>
      <c r="I136" s="74"/>
      <c r="J136" s="132"/>
      <c r="K136" s="132"/>
      <c r="L136" s="79"/>
      <c r="M136" s="79"/>
      <c r="N136" s="74"/>
      <c r="O136" s="74"/>
      <c r="P136" s="74"/>
      <c r="Q136" s="4"/>
    </row>
    <row r="137" spans="1:17" s="2" customFormat="1" ht="21" customHeight="1" x14ac:dyDescent="0.25">
      <c r="A137" s="80"/>
      <c r="B137" s="81"/>
      <c r="C137" s="81"/>
      <c r="D137" s="82" t="s">
        <v>52</v>
      </c>
      <c r="E137" s="132"/>
      <c r="F137" s="81"/>
      <c r="G137" s="81"/>
      <c r="H137" s="105" t="s">
        <v>131</v>
      </c>
      <c r="I137" s="81"/>
      <c r="J137" s="81"/>
      <c r="K137" s="156"/>
      <c r="L137" s="156"/>
      <c r="M137" s="156"/>
      <c r="N137" s="156"/>
      <c r="O137" s="156"/>
      <c r="P137" s="156"/>
      <c r="Q137" s="4"/>
    </row>
    <row r="138" spans="1:17" s="2" customFormat="1" ht="21.75" customHeight="1" x14ac:dyDescent="0.25">
      <c r="A138" s="81"/>
      <c r="B138" s="81"/>
      <c r="C138" s="81"/>
      <c r="D138" s="145" t="s">
        <v>55</v>
      </c>
      <c r="E138" s="145"/>
      <c r="F138" s="84"/>
      <c r="G138" s="81"/>
      <c r="H138" s="81"/>
      <c r="I138" s="81"/>
      <c r="J138" s="111"/>
      <c r="K138" s="111"/>
      <c r="L138" s="112"/>
      <c r="M138" s="112"/>
      <c r="N138" s="81"/>
      <c r="O138" s="81"/>
      <c r="P138" s="81"/>
      <c r="Q138" s="4"/>
    </row>
    <row r="139" spans="1:17" s="2" customFormat="1" ht="55.5" customHeight="1" x14ac:dyDescent="0.2">
      <c r="A139" s="135" t="s">
        <v>1</v>
      </c>
      <c r="B139" s="146" t="s">
        <v>2</v>
      </c>
      <c r="C139" s="147"/>
      <c r="D139" s="150" t="s">
        <v>50</v>
      </c>
      <c r="E139" s="135" t="s">
        <v>3</v>
      </c>
      <c r="F139" s="135"/>
      <c r="G139" s="135"/>
      <c r="H139" s="150" t="s">
        <v>47</v>
      </c>
      <c r="I139" s="135" t="s">
        <v>4</v>
      </c>
      <c r="J139" s="135"/>
      <c r="K139" s="135"/>
      <c r="L139" s="135"/>
      <c r="M139" s="135" t="s">
        <v>5</v>
      </c>
      <c r="N139" s="135"/>
      <c r="O139" s="135"/>
      <c r="P139" s="135"/>
      <c r="Q139" s="4"/>
    </row>
    <row r="140" spans="1:17" s="2" customFormat="1" ht="20.25" customHeight="1" x14ac:dyDescent="0.2">
      <c r="A140" s="135"/>
      <c r="B140" s="148"/>
      <c r="C140" s="149"/>
      <c r="D140" s="150"/>
      <c r="E140" s="130" t="s">
        <v>6</v>
      </c>
      <c r="F140" s="130" t="s">
        <v>7</v>
      </c>
      <c r="G140" s="130" t="s">
        <v>8</v>
      </c>
      <c r="H140" s="150"/>
      <c r="I140" s="130" t="s">
        <v>9</v>
      </c>
      <c r="J140" s="130" t="s">
        <v>10</v>
      </c>
      <c r="K140" s="130" t="s">
        <v>11</v>
      </c>
      <c r="L140" s="130" t="s">
        <v>12</v>
      </c>
      <c r="M140" s="130" t="s">
        <v>13</v>
      </c>
      <c r="N140" s="130" t="s">
        <v>14</v>
      </c>
      <c r="O140" s="130" t="s">
        <v>15</v>
      </c>
      <c r="P140" s="130" t="s">
        <v>16</v>
      </c>
      <c r="Q140" s="4"/>
    </row>
    <row r="141" spans="1:17" s="2" customFormat="1" ht="13.5" customHeight="1" x14ac:dyDescent="0.2">
      <c r="A141" s="131">
        <v>1</v>
      </c>
      <c r="B141" s="153">
        <v>2</v>
      </c>
      <c r="C141" s="154"/>
      <c r="D141" s="131">
        <v>3</v>
      </c>
      <c r="E141" s="131">
        <v>4</v>
      </c>
      <c r="F141" s="131">
        <v>5</v>
      </c>
      <c r="G141" s="131">
        <v>6</v>
      </c>
      <c r="H141" s="131">
        <v>7</v>
      </c>
      <c r="I141" s="131">
        <v>8</v>
      </c>
      <c r="J141" s="131">
        <v>9</v>
      </c>
      <c r="K141" s="131">
        <v>10</v>
      </c>
      <c r="L141" s="131">
        <v>11</v>
      </c>
      <c r="M141" s="131">
        <v>12</v>
      </c>
      <c r="N141" s="131">
        <v>13</v>
      </c>
      <c r="O141" s="131">
        <v>14</v>
      </c>
      <c r="P141" s="131">
        <v>15</v>
      </c>
      <c r="Q141" s="4"/>
    </row>
    <row r="142" spans="1:17" s="2" customFormat="1" ht="18.75" customHeight="1" x14ac:dyDescent="0.2">
      <c r="A142" s="136" t="s">
        <v>17</v>
      </c>
      <c r="B142" s="137"/>
      <c r="C142" s="137"/>
      <c r="D142" s="137"/>
      <c r="E142" s="137"/>
      <c r="F142" s="137"/>
      <c r="G142" s="137"/>
      <c r="H142" s="137"/>
      <c r="I142" s="137"/>
      <c r="J142" s="137"/>
      <c r="K142" s="137"/>
      <c r="L142" s="137"/>
      <c r="M142" s="137"/>
      <c r="N142" s="137"/>
      <c r="O142" s="137"/>
      <c r="P142" s="138"/>
      <c r="Q142" s="4"/>
    </row>
    <row r="143" spans="1:17" s="2" customFormat="1" ht="24.75" customHeight="1" x14ac:dyDescent="0.2">
      <c r="A143" s="113" t="s">
        <v>125</v>
      </c>
      <c r="B143" s="141" t="s">
        <v>126</v>
      </c>
      <c r="C143" s="142"/>
      <c r="D143" s="27">
        <v>100</v>
      </c>
      <c r="E143" s="28">
        <v>14.09</v>
      </c>
      <c r="F143" s="28">
        <v>6</v>
      </c>
      <c r="G143" s="28">
        <v>12.93</v>
      </c>
      <c r="H143" s="28">
        <v>205.31</v>
      </c>
      <c r="I143" s="28">
        <v>0</v>
      </c>
      <c r="J143" s="28">
        <v>0</v>
      </c>
      <c r="K143" s="28">
        <v>0</v>
      </c>
      <c r="L143" s="28">
        <v>0</v>
      </c>
      <c r="M143" s="28">
        <v>0</v>
      </c>
      <c r="N143" s="28">
        <v>0</v>
      </c>
      <c r="O143" s="28">
        <v>0</v>
      </c>
      <c r="P143" s="28">
        <v>0</v>
      </c>
      <c r="Q143" s="4"/>
    </row>
    <row r="144" spans="1:17" s="2" customFormat="1" ht="24.75" customHeight="1" x14ac:dyDescent="0.2">
      <c r="A144" s="88">
        <v>226</v>
      </c>
      <c r="B144" s="139" t="s">
        <v>20</v>
      </c>
      <c r="C144" s="140"/>
      <c r="D144" s="89">
        <v>150</v>
      </c>
      <c r="E144" s="90">
        <v>4.7</v>
      </c>
      <c r="F144" s="90">
        <v>6.65</v>
      </c>
      <c r="G144" s="90">
        <v>32.89</v>
      </c>
      <c r="H144" s="90">
        <v>216.14</v>
      </c>
      <c r="I144" s="90">
        <v>0.24</v>
      </c>
      <c r="J144" s="90">
        <v>39.01</v>
      </c>
      <c r="K144" s="90">
        <v>0.11</v>
      </c>
      <c r="L144" s="90">
        <v>0</v>
      </c>
      <c r="M144" s="90">
        <v>67.849999999999994</v>
      </c>
      <c r="N144" s="90">
        <v>141.82</v>
      </c>
      <c r="O144" s="90">
        <v>49.28</v>
      </c>
      <c r="P144" s="90">
        <v>1.87</v>
      </c>
      <c r="Q144" s="4"/>
    </row>
    <row r="145" spans="1:17" s="2" customFormat="1" ht="21" customHeight="1" x14ac:dyDescent="0.2">
      <c r="A145" s="23" t="s">
        <v>61</v>
      </c>
      <c r="B145" s="133" t="s">
        <v>23</v>
      </c>
      <c r="C145" s="134"/>
      <c r="D145" s="85">
        <v>40</v>
      </c>
      <c r="E145" s="23">
        <v>2.89</v>
      </c>
      <c r="F145" s="23">
        <v>0.3</v>
      </c>
      <c r="G145" s="23">
        <v>18.47</v>
      </c>
      <c r="H145" s="23">
        <v>90.44</v>
      </c>
      <c r="I145" s="23">
        <v>0.04</v>
      </c>
      <c r="J145" s="23">
        <v>0</v>
      </c>
      <c r="K145" s="23">
        <v>0</v>
      </c>
      <c r="L145" s="23">
        <v>0</v>
      </c>
      <c r="M145" s="23">
        <v>7.6</v>
      </c>
      <c r="N145" s="23">
        <v>24.5</v>
      </c>
      <c r="O145" s="23">
        <v>5.32</v>
      </c>
      <c r="P145" s="23">
        <v>0.42</v>
      </c>
      <c r="Q145" s="4"/>
    </row>
    <row r="146" spans="1:17" s="2" customFormat="1" ht="17.25" customHeight="1" x14ac:dyDescent="0.2">
      <c r="A146" s="87" t="s">
        <v>56</v>
      </c>
      <c r="B146" s="141" t="s">
        <v>38</v>
      </c>
      <c r="C146" s="142"/>
      <c r="D146" s="87">
        <v>45</v>
      </c>
      <c r="E146" s="28">
        <v>2.93</v>
      </c>
      <c r="F146" s="28">
        <v>0.3</v>
      </c>
      <c r="G146" s="28">
        <v>18.7</v>
      </c>
      <c r="H146" s="28">
        <v>91</v>
      </c>
      <c r="I146" s="28">
        <v>0</v>
      </c>
      <c r="J146" s="28">
        <v>0</v>
      </c>
      <c r="K146" s="28">
        <v>0</v>
      </c>
      <c r="L146" s="28">
        <v>0</v>
      </c>
      <c r="M146" s="28">
        <v>7.71</v>
      </c>
      <c r="N146" s="28">
        <v>19.5</v>
      </c>
      <c r="O146" s="28">
        <v>4.2</v>
      </c>
      <c r="P146" s="28">
        <v>0.3</v>
      </c>
      <c r="Q146" s="4"/>
    </row>
    <row r="147" spans="1:17" ht="22.5" customHeight="1" x14ac:dyDescent="0.25">
      <c r="A147" s="87">
        <v>197</v>
      </c>
      <c r="B147" s="141" t="s">
        <v>24</v>
      </c>
      <c r="C147" s="142"/>
      <c r="D147" s="87">
        <v>200</v>
      </c>
      <c r="E147" s="28">
        <v>0.1</v>
      </c>
      <c r="F147" s="28">
        <v>0</v>
      </c>
      <c r="G147" s="28">
        <v>9</v>
      </c>
      <c r="H147" s="28">
        <v>36</v>
      </c>
      <c r="I147" s="28">
        <v>0</v>
      </c>
      <c r="J147" s="28">
        <v>0</v>
      </c>
      <c r="K147" s="28">
        <v>0</v>
      </c>
      <c r="L147" s="28">
        <v>0</v>
      </c>
      <c r="M147" s="28">
        <v>0.26</v>
      </c>
      <c r="N147" s="28">
        <v>0.3</v>
      </c>
      <c r="O147" s="28">
        <v>0</v>
      </c>
      <c r="P147" s="28">
        <v>0.03</v>
      </c>
    </row>
    <row r="148" spans="1:17" ht="25.5" customHeight="1" x14ac:dyDescent="0.25">
      <c r="A148" s="136" t="s">
        <v>19</v>
      </c>
      <c r="B148" s="137"/>
      <c r="C148" s="137"/>
      <c r="D148" s="138"/>
      <c r="E148" s="28">
        <f>SUM(E143:E147)</f>
        <v>24.71</v>
      </c>
      <c r="F148" s="28">
        <f>SUM(F143:F147)</f>
        <v>13.250000000000002</v>
      </c>
      <c r="G148" s="28">
        <f>SUM(G143:G147)</f>
        <v>91.99</v>
      </c>
      <c r="H148" s="28">
        <f>SUM(H143:H147)</f>
        <v>638.89</v>
      </c>
      <c r="I148" s="28">
        <f>SUM(I143:I147)</f>
        <v>0.27999999999999997</v>
      </c>
      <c r="J148" s="28">
        <f>SUM(J143:J147)</f>
        <v>39.01</v>
      </c>
      <c r="K148" s="28">
        <f>SUM(K143:K147)</f>
        <v>0.11</v>
      </c>
      <c r="L148" s="28">
        <f>SUM(L143:L147)</f>
        <v>0</v>
      </c>
      <c r="M148" s="28">
        <f>SUM(M143:M147)</f>
        <v>83.419999999999987</v>
      </c>
      <c r="N148" s="28">
        <f>SUM(N143:N147)</f>
        <v>186.12</v>
      </c>
      <c r="O148" s="28">
        <f>SUM(O143:O147)</f>
        <v>58.800000000000004</v>
      </c>
      <c r="P148" s="28">
        <f>SUM(P143:P147)</f>
        <v>2.6199999999999997</v>
      </c>
    </row>
    <row r="149" spans="1:17" s="2" customFormat="1" ht="21.75" customHeight="1" x14ac:dyDescent="0.2">
      <c r="A149" s="136" t="s">
        <v>29</v>
      </c>
      <c r="B149" s="137"/>
      <c r="C149" s="137"/>
      <c r="D149" s="137"/>
      <c r="E149" s="137"/>
      <c r="F149" s="137"/>
      <c r="G149" s="137"/>
      <c r="H149" s="137"/>
      <c r="I149" s="137"/>
      <c r="J149" s="137"/>
      <c r="K149" s="137"/>
      <c r="L149" s="137"/>
      <c r="M149" s="137"/>
      <c r="N149" s="137"/>
      <c r="O149" s="137"/>
      <c r="P149" s="138"/>
      <c r="Q149" s="4"/>
    </row>
    <row r="150" spans="1:17" s="2" customFormat="1" ht="26.25" customHeight="1" x14ac:dyDescent="0.2">
      <c r="A150" s="87" t="s">
        <v>67</v>
      </c>
      <c r="B150" s="141" t="s">
        <v>35</v>
      </c>
      <c r="C150" s="142"/>
      <c r="D150" s="87">
        <v>250</v>
      </c>
      <c r="E150" s="28">
        <v>4.03</v>
      </c>
      <c r="F150" s="28">
        <v>6.91</v>
      </c>
      <c r="G150" s="28">
        <v>22.03</v>
      </c>
      <c r="H150" s="28">
        <v>169.63</v>
      </c>
      <c r="I150" s="28">
        <v>0.12</v>
      </c>
      <c r="J150" s="28">
        <v>17.8</v>
      </c>
      <c r="K150" s="28">
        <v>0.74</v>
      </c>
      <c r="L150" s="28">
        <v>0</v>
      </c>
      <c r="M150" s="28">
        <v>24.3</v>
      </c>
      <c r="N150" s="28">
        <v>86.8</v>
      </c>
      <c r="O150" s="28">
        <v>30.13</v>
      </c>
      <c r="P150" s="28">
        <v>1.1499999999999999</v>
      </c>
      <c r="Q150" s="4"/>
    </row>
    <row r="151" spans="1:17" s="2" customFormat="1" ht="18.75" customHeight="1" x14ac:dyDescent="0.2">
      <c r="A151" s="85">
        <v>163</v>
      </c>
      <c r="B151" s="133" t="s">
        <v>83</v>
      </c>
      <c r="C151" s="134"/>
      <c r="D151" s="85">
        <v>100</v>
      </c>
      <c r="E151" s="23">
        <v>15</v>
      </c>
      <c r="F151" s="23">
        <v>12.2</v>
      </c>
      <c r="G151" s="23">
        <v>8</v>
      </c>
      <c r="H151" s="23">
        <v>203</v>
      </c>
      <c r="I151" s="23">
        <v>0.06</v>
      </c>
      <c r="J151" s="23">
        <v>0</v>
      </c>
      <c r="K151" s="23">
        <v>0</v>
      </c>
      <c r="L151" s="23">
        <v>0</v>
      </c>
      <c r="M151" s="23">
        <v>38.200000000000003</v>
      </c>
      <c r="N151" s="23">
        <v>0</v>
      </c>
      <c r="O151" s="23">
        <v>28.41</v>
      </c>
      <c r="P151" s="23">
        <v>1.35</v>
      </c>
      <c r="Q151" s="4"/>
    </row>
    <row r="152" spans="1:17" s="2" customFormat="1" ht="31.5" customHeight="1" x14ac:dyDescent="0.2">
      <c r="A152" s="87" t="s">
        <v>64</v>
      </c>
      <c r="B152" s="141" t="s">
        <v>33</v>
      </c>
      <c r="C152" s="142"/>
      <c r="D152" s="87">
        <v>180</v>
      </c>
      <c r="E152" s="28">
        <v>1.98</v>
      </c>
      <c r="F152" s="28">
        <v>3.78</v>
      </c>
      <c r="G152" s="28">
        <v>7.77</v>
      </c>
      <c r="H152" s="28">
        <v>77</v>
      </c>
      <c r="I152" s="28">
        <v>0.06</v>
      </c>
      <c r="J152" s="28">
        <v>16.920000000000002</v>
      </c>
      <c r="K152" s="28">
        <v>0.27</v>
      </c>
      <c r="L152" s="28">
        <v>0</v>
      </c>
      <c r="M152" s="28">
        <v>62.58</v>
      </c>
      <c r="N152" s="28">
        <v>37.909999999999997</v>
      </c>
      <c r="O152" s="28">
        <v>19.09</v>
      </c>
      <c r="P152" s="28">
        <v>0.78</v>
      </c>
      <c r="Q152" s="4"/>
    </row>
    <row r="153" spans="1:17" s="2" customFormat="1" ht="19.5" customHeight="1" x14ac:dyDescent="0.2">
      <c r="A153" s="27" t="s">
        <v>56</v>
      </c>
      <c r="B153" s="141" t="s">
        <v>30</v>
      </c>
      <c r="C153" s="142"/>
      <c r="D153" s="87">
        <v>45</v>
      </c>
      <c r="E153" s="28">
        <v>2.9</v>
      </c>
      <c r="F153" s="28">
        <v>0.25</v>
      </c>
      <c r="G153" s="28">
        <v>18.7</v>
      </c>
      <c r="H153" s="28">
        <v>91</v>
      </c>
      <c r="I153" s="28">
        <v>0</v>
      </c>
      <c r="J153" s="28">
        <v>0</v>
      </c>
      <c r="K153" s="28">
        <v>0</v>
      </c>
      <c r="L153" s="28">
        <v>0</v>
      </c>
      <c r="M153" s="28">
        <v>7.7</v>
      </c>
      <c r="N153" s="28">
        <v>25.07</v>
      </c>
      <c r="O153" s="28">
        <v>5.4</v>
      </c>
      <c r="P153" s="28">
        <v>0.38</v>
      </c>
      <c r="Q153" s="4"/>
    </row>
    <row r="154" spans="1:17" s="2" customFormat="1" ht="25.15" customHeight="1" x14ac:dyDescent="0.2">
      <c r="A154" s="87">
        <v>197</v>
      </c>
      <c r="B154" s="141" t="s">
        <v>24</v>
      </c>
      <c r="C154" s="142"/>
      <c r="D154" s="87">
        <v>200</v>
      </c>
      <c r="E154" s="28">
        <v>0.1</v>
      </c>
      <c r="F154" s="28">
        <v>0</v>
      </c>
      <c r="G154" s="28">
        <v>9</v>
      </c>
      <c r="H154" s="28">
        <v>36</v>
      </c>
      <c r="I154" s="28">
        <v>0</v>
      </c>
      <c r="J154" s="28">
        <v>0</v>
      </c>
      <c r="K154" s="28">
        <v>0</v>
      </c>
      <c r="L154" s="28">
        <v>0</v>
      </c>
      <c r="M154" s="28">
        <v>0.26</v>
      </c>
      <c r="N154" s="28">
        <v>0.3</v>
      </c>
      <c r="O154" s="28">
        <v>0</v>
      </c>
      <c r="P154" s="28">
        <v>0.03</v>
      </c>
      <c r="Q154" s="4"/>
    </row>
    <row r="155" spans="1:17" s="2" customFormat="1" ht="25.9" customHeight="1" x14ac:dyDescent="0.2">
      <c r="A155" s="136" t="s">
        <v>26</v>
      </c>
      <c r="B155" s="137"/>
      <c r="C155" s="137"/>
      <c r="D155" s="138"/>
      <c r="E155" s="28">
        <f>SUM(E150:E154)</f>
        <v>24.01</v>
      </c>
      <c r="F155" s="28">
        <f>SUM(F150:F154)</f>
        <v>23.14</v>
      </c>
      <c r="G155" s="28">
        <f>SUM(G150:G154)</f>
        <v>65.5</v>
      </c>
      <c r="H155" s="28">
        <f>SUM(H150:H154)</f>
        <v>576.63</v>
      </c>
      <c r="I155" s="28">
        <f>SUM(I150:I154)</f>
        <v>0.24</v>
      </c>
      <c r="J155" s="28">
        <f>SUM(J150:J154)</f>
        <v>34.72</v>
      </c>
      <c r="K155" s="28">
        <f>SUM(K150:K154)</f>
        <v>1.01</v>
      </c>
      <c r="L155" s="28">
        <f>SUM(L150:L154)</f>
        <v>0</v>
      </c>
      <c r="M155" s="28">
        <f>SUM(M150:M154)</f>
        <v>133.04</v>
      </c>
      <c r="N155" s="28">
        <f>SUM(N150:N154)</f>
        <v>150.08000000000001</v>
      </c>
      <c r="O155" s="28">
        <f>SUM(O150:O154)</f>
        <v>83.03</v>
      </c>
      <c r="P155" s="28">
        <f>SUM(P150:P154)</f>
        <v>3.69</v>
      </c>
      <c r="Q155" s="4"/>
    </row>
    <row r="156" spans="1:17" s="2" customFormat="1" ht="25.5" customHeight="1" x14ac:dyDescent="0.2">
      <c r="A156" s="136" t="s">
        <v>27</v>
      </c>
      <c r="B156" s="137"/>
      <c r="C156" s="137"/>
      <c r="D156" s="138"/>
      <c r="E156" s="110">
        <f>E155+E148</f>
        <v>48.72</v>
      </c>
      <c r="F156" s="110">
        <f>F155+F148</f>
        <v>36.39</v>
      </c>
      <c r="G156" s="110">
        <f>G155+G148</f>
        <v>157.49</v>
      </c>
      <c r="H156" s="110">
        <f>H155+H148</f>
        <v>1215.52</v>
      </c>
      <c r="I156" s="110">
        <f>I155+I148</f>
        <v>0.52</v>
      </c>
      <c r="J156" s="110">
        <f>J155+J148</f>
        <v>73.72999999999999</v>
      </c>
      <c r="K156" s="110">
        <f>K155+K148</f>
        <v>1.1200000000000001</v>
      </c>
      <c r="L156" s="110">
        <f>L155+L148</f>
        <v>0</v>
      </c>
      <c r="M156" s="110">
        <f>M155+M148</f>
        <v>216.45999999999998</v>
      </c>
      <c r="N156" s="110">
        <f>N155+N148</f>
        <v>336.20000000000005</v>
      </c>
      <c r="O156" s="110">
        <f>O155+O148</f>
        <v>141.83000000000001</v>
      </c>
      <c r="P156" s="110">
        <f>P155+P148</f>
        <v>6.31</v>
      </c>
      <c r="Q156" s="4"/>
    </row>
    <row r="157" spans="1:17" s="2" customFormat="1" ht="15" customHeight="1" x14ac:dyDescent="0.2">
      <c r="A157" s="80"/>
      <c r="B157" s="81"/>
      <c r="C157" s="81"/>
      <c r="D157" s="81"/>
      <c r="E157" s="81"/>
      <c r="F157" s="81"/>
      <c r="G157" s="81"/>
      <c r="H157" s="81"/>
      <c r="I157" s="81"/>
      <c r="J157" s="81"/>
      <c r="K157" s="156"/>
      <c r="L157" s="156"/>
      <c r="M157" s="156"/>
      <c r="N157" s="156"/>
      <c r="O157" s="156"/>
      <c r="P157" s="156"/>
      <c r="Q157" s="4"/>
    </row>
    <row r="158" spans="1:17" s="2" customFormat="1" ht="15" customHeight="1" x14ac:dyDescent="0.25">
      <c r="A158" s="73" t="s">
        <v>70</v>
      </c>
      <c r="B158" s="73" t="s">
        <v>73</v>
      </c>
      <c r="C158" s="73"/>
      <c r="D158" s="73"/>
      <c r="E158" s="73"/>
      <c r="F158" s="73"/>
      <c r="G158" s="73"/>
      <c r="H158" s="73"/>
      <c r="I158" s="74"/>
      <c r="J158" s="75"/>
      <c r="K158" s="75"/>
      <c r="L158" s="76"/>
      <c r="M158" s="76"/>
      <c r="N158" s="74"/>
      <c r="O158" s="74"/>
      <c r="P158" s="74"/>
      <c r="Q158" s="4"/>
    </row>
    <row r="159" spans="1:17" s="2" customFormat="1" ht="23.25" customHeight="1" x14ac:dyDescent="0.25">
      <c r="A159" s="77" t="s">
        <v>75</v>
      </c>
      <c r="B159" s="77" t="s">
        <v>74</v>
      </c>
      <c r="C159" s="78" t="s">
        <v>89</v>
      </c>
      <c r="D159" s="78"/>
      <c r="E159" s="78"/>
      <c r="F159" s="77"/>
      <c r="G159" s="77"/>
      <c r="H159" s="99"/>
      <c r="I159" s="74"/>
      <c r="J159" s="132"/>
      <c r="K159" s="132"/>
      <c r="L159" s="79"/>
      <c r="M159" s="79"/>
      <c r="N159" s="74"/>
      <c r="O159" s="74"/>
      <c r="P159" s="74"/>
      <c r="Q159" s="4"/>
    </row>
    <row r="160" spans="1:17" s="2" customFormat="1" ht="16.5" customHeight="1" x14ac:dyDescent="0.25">
      <c r="A160" s="97"/>
      <c r="B160" s="81"/>
      <c r="C160" s="81"/>
      <c r="D160" s="82" t="s">
        <v>78</v>
      </c>
      <c r="E160" s="144" t="s">
        <v>80</v>
      </c>
      <c r="F160" s="144"/>
      <c r="G160" s="108"/>
      <c r="H160" s="105" t="s">
        <v>153</v>
      </c>
      <c r="I160" s="81"/>
      <c r="J160" s="96"/>
      <c r="K160" s="96"/>
      <c r="L160" s="114"/>
      <c r="M160" s="114"/>
      <c r="N160" s="81"/>
      <c r="O160" s="81"/>
      <c r="P160" s="81"/>
      <c r="Q160" s="4"/>
    </row>
    <row r="161" spans="1:17" s="2" customFormat="1" ht="14.25" customHeight="1" x14ac:dyDescent="0.25">
      <c r="A161" s="81"/>
      <c r="B161" s="81"/>
      <c r="C161" s="81"/>
      <c r="D161" s="145" t="s">
        <v>55</v>
      </c>
      <c r="E161" s="145"/>
      <c r="F161" s="84"/>
      <c r="G161" s="81"/>
      <c r="H161" s="81"/>
      <c r="I161" s="81"/>
      <c r="J161" s="111"/>
      <c r="K161" s="111"/>
      <c r="L161" s="112"/>
      <c r="M161" s="112"/>
      <c r="N161" s="81"/>
      <c r="O161" s="81"/>
      <c r="P161" s="81"/>
      <c r="Q161" s="4"/>
    </row>
    <row r="162" spans="1:17" s="2" customFormat="1" ht="28.9" customHeight="1" x14ac:dyDescent="0.2">
      <c r="A162" s="135" t="s">
        <v>1</v>
      </c>
      <c r="B162" s="146" t="s">
        <v>2</v>
      </c>
      <c r="C162" s="147"/>
      <c r="D162" s="150" t="s">
        <v>50</v>
      </c>
      <c r="E162" s="135" t="s">
        <v>3</v>
      </c>
      <c r="F162" s="135"/>
      <c r="G162" s="135"/>
      <c r="H162" s="150" t="s">
        <v>47</v>
      </c>
      <c r="I162" s="135" t="s">
        <v>4</v>
      </c>
      <c r="J162" s="135"/>
      <c r="K162" s="135"/>
      <c r="L162" s="135"/>
      <c r="M162" s="135" t="s">
        <v>5</v>
      </c>
      <c r="N162" s="135"/>
      <c r="O162" s="135"/>
      <c r="P162" s="135"/>
      <c r="Q162" s="4"/>
    </row>
    <row r="163" spans="1:17" s="2" customFormat="1" ht="31.5" customHeight="1" x14ac:dyDescent="0.2">
      <c r="A163" s="135"/>
      <c r="B163" s="148"/>
      <c r="C163" s="149"/>
      <c r="D163" s="150"/>
      <c r="E163" s="130" t="s">
        <v>6</v>
      </c>
      <c r="F163" s="130" t="s">
        <v>7</v>
      </c>
      <c r="G163" s="130" t="s">
        <v>8</v>
      </c>
      <c r="H163" s="150"/>
      <c r="I163" s="130" t="s">
        <v>9</v>
      </c>
      <c r="J163" s="130" t="s">
        <v>10</v>
      </c>
      <c r="K163" s="130" t="s">
        <v>11</v>
      </c>
      <c r="L163" s="130" t="s">
        <v>12</v>
      </c>
      <c r="M163" s="130" t="s">
        <v>13</v>
      </c>
      <c r="N163" s="130" t="s">
        <v>14</v>
      </c>
      <c r="O163" s="130" t="s">
        <v>15</v>
      </c>
      <c r="P163" s="130" t="s">
        <v>16</v>
      </c>
      <c r="Q163" s="4"/>
    </row>
    <row r="164" spans="1:17" s="2" customFormat="1" ht="19.5" customHeight="1" x14ac:dyDescent="0.2">
      <c r="A164" s="131">
        <v>1</v>
      </c>
      <c r="B164" s="153">
        <v>2</v>
      </c>
      <c r="C164" s="154"/>
      <c r="D164" s="131">
        <v>3</v>
      </c>
      <c r="E164" s="131">
        <v>4</v>
      </c>
      <c r="F164" s="131">
        <v>5</v>
      </c>
      <c r="G164" s="131">
        <v>6</v>
      </c>
      <c r="H164" s="131">
        <v>7</v>
      </c>
      <c r="I164" s="131">
        <v>8</v>
      </c>
      <c r="J164" s="131">
        <v>9</v>
      </c>
      <c r="K164" s="131">
        <v>10</v>
      </c>
      <c r="L164" s="131">
        <v>11</v>
      </c>
      <c r="M164" s="131">
        <v>12</v>
      </c>
      <c r="N164" s="131">
        <v>13</v>
      </c>
      <c r="O164" s="131">
        <v>14</v>
      </c>
      <c r="P164" s="131">
        <v>15</v>
      </c>
      <c r="Q164" s="4"/>
    </row>
    <row r="165" spans="1:17" s="2" customFormat="1" ht="15" customHeight="1" x14ac:dyDescent="0.2">
      <c r="A165" s="136" t="s">
        <v>17</v>
      </c>
      <c r="B165" s="137"/>
      <c r="C165" s="137"/>
      <c r="D165" s="137"/>
      <c r="E165" s="137"/>
      <c r="F165" s="137"/>
      <c r="G165" s="137"/>
      <c r="H165" s="137"/>
      <c r="I165" s="137"/>
      <c r="J165" s="137"/>
      <c r="K165" s="137"/>
      <c r="L165" s="137"/>
      <c r="M165" s="137"/>
      <c r="N165" s="137"/>
      <c r="O165" s="137"/>
      <c r="P165" s="138"/>
      <c r="Q165" s="4"/>
    </row>
    <row r="166" spans="1:17" s="2" customFormat="1" ht="32.25" customHeight="1" x14ac:dyDescent="0.2">
      <c r="A166" s="98" t="s">
        <v>102</v>
      </c>
      <c r="B166" s="141" t="s">
        <v>94</v>
      </c>
      <c r="C166" s="142"/>
      <c r="D166" s="27" t="s">
        <v>85</v>
      </c>
      <c r="E166" s="28">
        <v>5.4</v>
      </c>
      <c r="F166" s="28">
        <v>7.2</v>
      </c>
      <c r="G166" s="28">
        <v>26.8</v>
      </c>
      <c r="H166" s="28">
        <v>194</v>
      </c>
      <c r="I166" s="28">
        <v>0.06</v>
      </c>
      <c r="J166" s="28">
        <v>0.48</v>
      </c>
      <c r="K166" s="28">
        <v>0</v>
      </c>
      <c r="L166" s="28">
        <v>0</v>
      </c>
      <c r="M166" s="28">
        <v>114.4</v>
      </c>
      <c r="N166" s="28">
        <v>0</v>
      </c>
      <c r="O166" s="28">
        <v>17.03</v>
      </c>
      <c r="P166" s="28">
        <v>0.38</v>
      </c>
      <c r="Q166" s="4"/>
    </row>
    <row r="167" spans="1:17" ht="27" customHeight="1" x14ac:dyDescent="0.25">
      <c r="A167" s="23" t="s">
        <v>57</v>
      </c>
      <c r="B167" s="133" t="s">
        <v>44</v>
      </c>
      <c r="C167" s="134"/>
      <c r="D167" s="85">
        <v>200</v>
      </c>
      <c r="E167" s="23">
        <v>1.4</v>
      </c>
      <c r="F167" s="23">
        <v>2</v>
      </c>
      <c r="G167" s="23">
        <v>22.4</v>
      </c>
      <c r="H167" s="23">
        <v>116</v>
      </c>
      <c r="I167" s="23">
        <v>0</v>
      </c>
      <c r="J167" s="23">
        <v>0</v>
      </c>
      <c r="K167" s="23">
        <v>0</v>
      </c>
      <c r="L167" s="23">
        <v>0</v>
      </c>
      <c r="M167" s="23">
        <v>34</v>
      </c>
      <c r="N167" s="23">
        <v>45</v>
      </c>
      <c r="O167" s="23">
        <v>7</v>
      </c>
      <c r="P167" s="23">
        <v>0</v>
      </c>
    </row>
    <row r="168" spans="1:17" ht="22.5" customHeight="1" x14ac:dyDescent="0.25">
      <c r="A168" s="23" t="s">
        <v>61</v>
      </c>
      <c r="B168" s="133" t="s">
        <v>23</v>
      </c>
      <c r="C168" s="134"/>
      <c r="D168" s="85">
        <v>36</v>
      </c>
      <c r="E168" s="23">
        <v>2.89</v>
      </c>
      <c r="F168" s="23">
        <v>0.3</v>
      </c>
      <c r="G168" s="23">
        <v>18.47</v>
      </c>
      <c r="H168" s="23">
        <v>90</v>
      </c>
      <c r="I168" s="23">
        <v>0.04</v>
      </c>
      <c r="J168" s="23">
        <v>0</v>
      </c>
      <c r="K168" s="23">
        <v>0</v>
      </c>
      <c r="L168" s="23">
        <v>0</v>
      </c>
      <c r="M168" s="23">
        <v>7.6</v>
      </c>
      <c r="N168" s="23">
        <v>24.7</v>
      </c>
      <c r="O168" s="23">
        <v>5.32</v>
      </c>
      <c r="P168" s="23">
        <v>0.42</v>
      </c>
    </row>
    <row r="169" spans="1:17" ht="84.75" customHeight="1" x14ac:dyDescent="0.25">
      <c r="A169" s="161" t="s">
        <v>90</v>
      </c>
      <c r="B169" s="163" t="s">
        <v>91</v>
      </c>
      <c r="C169" s="164"/>
      <c r="D169" s="167">
        <v>200</v>
      </c>
      <c r="E169" s="124" t="s">
        <v>141</v>
      </c>
      <c r="F169" s="125" t="s">
        <v>142</v>
      </c>
      <c r="G169" s="125" t="s">
        <v>143</v>
      </c>
      <c r="H169" s="125" t="s">
        <v>144</v>
      </c>
      <c r="I169" s="125" t="s">
        <v>145</v>
      </c>
      <c r="J169" s="125" t="s">
        <v>146</v>
      </c>
      <c r="K169" s="125" t="s">
        <v>147</v>
      </c>
      <c r="L169" s="126">
        <v>0</v>
      </c>
      <c r="M169" s="125" t="s">
        <v>148</v>
      </c>
      <c r="N169" s="125" t="s">
        <v>149</v>
      </c>
      <c r="O169" s="125" t="s">
        <v>150</v>
      </c>
      <c r="P169" s="125" t="s">
        <v>151</v>
      </c>
    </row>
    <row r="170" spans="1:17" s="2" customFormat="1" ht="18.75" customHeight="1" x14ac:dyDescent="0.2">
      <c r="A170" s="162"/>
      <c r="B170" s="165"/>
      <c r="C170" s="166"/>
      <c r="D170" s="168"/>
      <c r="E170" s="124">
        <v>0.95</v>
      </c>
      <c r="F170" s="124">
        <v>0.23</v>
      </c>
      <c r="G170" s="124">
        <v>12.87</v>
      </c>
      <c r="H170" s="124">
        <v>66.599999999999994</v>
      </c>
      <c r="I170" s="124">
        <v>0.02</v>
      </c>
      <c r="J170" s="124">
        <v>70.430000000000007</v>
      </c>
      <c r="K170" s="124">
        <v>23.02</v>
      </c>
      <c r="L170" s="126">
        <v>0</v>
      </c>
      <c r="M170" s="124">
        <v>26.98</v>
      </c>
      <c r="N170" s="124">
        <v>26.86</v>
      </c>
      <c r="O170" s="124">
        <v>21.21</v>
      </c>
      <c r="P170" s="124">
        <v>0.52</v>
      </c>
      <c r="Q170" s="4"/>
    </row>
    <row r="171" spans="1:17" ht="34.5" customHeight="1" x14ac:dyDescent="0.25">
      <c r="A171" s="136" t="s">
        <v>19</v>
      </c>
      <c r="B171" s="137"/>
      <c r="C171" s="137"/>
      <c r="D171" s="138"/>
      <c r="E171" s="28">
        <f t="shared" ref="E171:P171" si="12">SUM(E166:E168)</f>
        <v>9.6900000000000013</v>
      </c>
      <c r="F171" s="28">
        <f t="shared" si="12"/>
        <v>9.5</v>
      </c>
      <c r="G171" s="28">
        <f t="shared" si="12"/>
        <v>67.67</v>
      </c>
      <c r="H171" s="28">
        <f t="shared" si="12"/>
        <v>400</v>
      </c>
      <c r="I171" s="28">
        <f t="shared" si="12"/>
        <v>0.1</v>
      </c>
      <c r="J171" s="28">
        <f t="shared" si="12"/>
        <v>0.48</v>
      </c>
      <c r="K171" s="28">
        <f t="shared" si="12"/>
        <v>0</v>
      </c>
      <c r="L171" s="28">
        <f t="shared" si="12"/>
        <v>0</v>
      </c>
      <c r="M171" s="28">
        <f t="shared" si="12"/>
        <v>156</v>
      </c>
      <c r="N171" s="28">
        <f t="shared" si="12"/>
        <v>69.7</v>
      </c>
      <c r="O171" s="28">
        <f t="shared" si="12"/>
        <v>29.35</v>
      </c>
      <c r="P171" s="28">
        <f t="shared" si="12"/>
        <v>0.8</v>
      </c>
      <c r="Q171" s="3"/>
    </row>
    <row r="172" spans="1:17" ht="18.75" customHeight="1" x14ac:dyDescent="0.25">
      <c r="A172" s="136" t="s">
        <v>29</v>
      </c>
      <c r="B172" s="137"/>
      <c r="C172" s="137"/>
      <c r="D172" s="137"/>
      <c r="E172" s="137"/>
      <c r="F172" s="137"/>
      <c r="G172" s="137"/>
      <c r="H172" s="137"/>
      <c r="I172" s="137"/>
      <c r="J172" s="137"/>
      <c r="K172" s="137"/>
      <c r="L172" s="137"/>
      <c r="M172" s="137"/>
      <c r="N172" s="137"/>
      <c r="O172" s="137"/>
      <c r="P172" s="138"/>
      <c r="Q172" s="3"/>
    </row>
    <row r="173" spans="1:17" ht="24" customHeight="1" x14ac:dyDescent="0.25">
      <c r="A173" s="87" t="s">
        <v>65</v>
      </c>
      <c r="B173" s="141" t="s">
        <v>32</v>
      </c>
      <c r="C173" s="142"/>
      <c r="D173" s="27" t="s">
        <v>41</v>
      </c>
      <c r="E173" s="28">
        <v>3.66</v>
      </c>
      <c r="F173" s="28">
        <v>4.99</v>
      </c>
      <c r="G173" s="28">
        <v>16.91</v>
      </c>
      <c r="H173" s="28">
        <v>130.38999999999999</v>
      </c>
      <c r="I173" s="28">
        <v>0.11</v>
      </c>
      <c r="J173" s="28">
        <v>16.39</v>
      </c>
      <c r="K173" s="28">
        <v>0.42</v>
      </c>
      <c r="L173" s="28">
        <v>0</v>
      </c>
      <c r="M173" s="28">
        <v>27.76</v>
      </c>
      <c r="N173" s="28">
        <v>77.150000000000006</v>
      </c>
      <c r="O173" s="28">
        <v>26.17</v>
      </c>
      <c r="P173" s="28">
        <v>1.08</v>
      </c>
      <c r="Q173" s="3"/>
    </row>
    <row r="174" spans="1:17" s="2" customFormat="1" ht="30.75" customHeight="1" x14ac:dyDescent="0.2">
      <c r="A174" s="87">
        <v>107</v>
      </c>
      <c r="B174" s="141" t="s">
        <v>118</v>
      </c>
      <c r="C174" s="142"/>
      <c r="D174" s="27">
        <v>185</v>
      </c>
      <c r="E174" s="28">
        <v>17.7</v>
      </c>
      <c r="F174" s="28">
        <v>5.8</v>
      </c>
      <c r="G174" s="28">
        <v>41.6</v>
      </c>
      <c r="H174" s="28">
        <v>292</v>
      </c>
      <c r="I174" s="28">
        <v>0.61</v>
      </c>
      <c r="J174" s="28">
        <v>0</v>
      </c>
      <c r="K174" s="28">
        <v>0</v>
      </c>
      <c r="L174" s="28">
        <v>0</v>
      </c>
      <c r="M174" s="28">
        <v>98.97</v>
      </c>
      <c r="N174" s="28">
        <v>0</v>
      </c>
      <c r="O174" s="28">
        <v>89.65</v>
      </c>
      <c r="P174" s="28">
        <v>5.83</v>
      </c>
      <c r="Q174" s="4"/>
    </row>
    <row r="175" spans="1:17" s="2" customFormat="1" ht="30.75" customHeight="1" x14ac:dyDescent="0.2">
      <c r="A175" s="20">
        <v>183.03</v>
      </c>
      <c r="B175" s="171" t="s">
        <v>123</v>
      </c>
      <c r="C175" s="172"/>
      <c r="D175" s="21">
        <v>90</v>
      </c>
      <c r="E175" s="15">
        <v>22.23</v>
      </c>
      <c r="F175" s="15">
        <v>17.190000000000001</v>
      </c>
      <c r="G175" s="15">
        <v>10.44</v>
      </c>
      <c r="H175" s="15">
        <v>279.89999999999998</v>
      </c>
      <c r="I175" s="15">
        <v>0.1</v>
      </c>
      <c r="J175" s="15">
        <v>0</v>
      </c>
      <c r="K175" s="15">
        <v>0</v>
      </c>
      <c r="L175" s="15">
        <v>0</v>
      </c>
      <c r="M175" s="15">
        <v>4.4000000000000004</v>
      </c>
      <c r="N175" s="15">
        <v>0</v>
      </c>
      <c r="O175" s="15">
        <v>0</v>
      </c>
      <c r="P175" s="15">
        <v>2.42</v>
      </c>
      <c r="Q175" s="4"/>
    </row>
    <row r="176" spans="1:17" s="2" customFormat="1" ht="30.6" customHeight="1" x14ac:dyDescent="0.2">
      <c r="A176" s="27" t="s">
        <v>56</v>
      </c>
      <c r="B176" s="141" t="s">
        <v>30</v>
      </c>
      <c r="C176" s="142"/>
      <c r="D176" s="87">
        <v>45</v>
      </c>
      <c r="E176" s="28">
        <v>2.9</v>
      </c>
      <c r="F176" s="28">
        <v>0.25</v>
      </c>
      <c r="G176" s="28">
        <v>18.7</v>
      </c>
      <c r="H176" s="28">
        <v>91</v>
      </c>
      <c r="I176" s="28">
        <v>0</v>
      </c>
      <c r="J176" s="28">
        <v>0</v>
      </c>
      <c r="K176" s="28">
        <v>0</v>
      </c>
      <c r="L176" s="28">
        <v>0</v>
      </c>
      <c r="M176" s="28">
        <v>7.7</v>
      </c>
      <c r="N176" s="28">
        <v>25.07</v>
      </c>
      <c r="O176" s="28">
        <v>5.4</v>
      </c>
      <c r="P176" s="28">
        <v>0.38</v>
      </c>
      <c r="Q176" s="4"/>
    </row>
    <row r="177" spans="1:17" s="2" customFormat="1" ht="28.9" customHeight="1" x14ac:dyDescent="0.2">
      <c r="A177" s="28" t="s">
        <v>57</v>
      </c>
      <c r="B177" s="141" t="s">
        <v>40</v>
      </c>
      <c r="C177" s="142"/>
      <c r="D177" s="87">
        <v>200</v>
      </c>
      <c r="E177" s="28">
        <v>0.5</v>
      </c>
      <c r="F177" s="28">
        <v>0.1</v>
      </c>
      <c r="G177" s="28">
        <v>31.2</v>
      </c>
      <c r="H177" s="28">
        <v>121</v>
      </c>
      <c r="I177" s="28">
        <v>0.1</v>
      </c>
      <c r="J177" s="28">
        <v>0.28999999999999998</v>
      </c>
      <c r="K177" s="28">
        <v>0</v>
      </c>
      <c r="L177" s="28">
        <v>0</v>
      </c>
      <c r="M177" s="28">
        <v>14.62</v>
      </c>
      <c r="N177" s="28">
        <v>29.2</v>
      </c>
      <c r="O177" s="28">
        <v>8.5</v>
      </c>
      <c r="P177" s="28">
        <v>14.62</v>
      </c>
      <c r="Q177" s="4"/>
    </row>
    <row r="178" spans="1:17" s="2" customFormat="1" ht="15" customHeight="1" x14ac:dyDescent="0.2">
      <c r="A178" s="136" t="s">
        <v>26</v>
      </c>
      <c r="B178" s="137"/>
      <c r="C178" s="137"/>
      <c r="D178" s="138"/>
      <c r="E178" s="28">
        <f t="shared" ref="E178:P178" si="13">SUM(E173:E177)</f>
        <v>46.99</v>
      </c>
      <c r="F178" s="28">
        <f t="shared" si="13"/>
        <v>28.330000000000002</v>
      </c>
      <c r="G178" s="28">
        <f t="shared" si="13"/>
        <v>118.85000000000001</v>
      </c>
      <c r="H178" s="28">
        <f t="shared" si="13"/>
        <v>914.29</v>
      </c>
      <c r="I178" s="28">
        <f t="shared" si="13"/>
        <v>0.91999999999999993</v>
      </c>
      <c r="J178" s="28">
        <f t="shared" si="13"/>
        <v>16.68</v>
      </c>
      <c r="K178" s="28">
        <f t="shared" si="13"/>
        <v>0.42</v>
      </c>
      <c r="L178" s="28">
        <f t="shared" si="13"/>
        <v>0</v>
      </c>
      <c r="M178" s="28">
        <f t="shared" si="13"/>
        <v>153.44999999999999</v>
      </c>
      <c r="N178" s="28">
        <f t="shared" si="13"/>
        <v>131.41999999999999</v>
      </c>
      <c r="O178" s="28">
        <f t="shared" si="13"/>
        <v>129.72000000000003</v>
      </c>
      <c r="P178" s="28">
        <f t="shared" si="13"/>
        <v>24.33</v>
      </c>
      <c r="Q178" s="4"/>
    </row>
    <row r="179" spans="1:17" s="2" customFormat="1" ht="15" customHeight="1" x14ac:dyDescent="0.2">
      <c r="A179" s="136" t="s">
        <v>27</v>
      </c>
      <c r="B179" s="137"/>
      <c r="C179" s="137"/>
      <c r="D179" s="138"/>
      <c r="E179" s="28">
        <f t="shared" ref="E179:P179" si="14">E178+E171</f>
        <v>56.680000000000007</v>
      </c>
      <c r="F179" s="28">
        <f t="shared" si="14"/>
        <v>37.83</v>
      </c>
      <c r="G179" s="28">
        <f t="shared" si="14"/>
        <v>186.52</v>
      </c>
      <c r="H179" s="28">
        <f t="shared" si="14"/>
        <v>1314.29</v>
      </c>
      <c r="I179" s="28">
        <f t="shared" si="14"/>
        <v>1.02</v>
      </c>
      <c r="J179" s="28">
        <f t="shared" si="14"/>
        <v>17.16</v>
      </c>
      <c r="K179" s="28">
        <f t="shared" si="14"/>
        <v>0.42</v>
      </c>
      <c r="L179" s="28">
        <f t="shared" si="14"/>
        <v>0</v>
      </c>
      <c r="M179" s="28">
        <f t="shared" si="14"/>
        <v>309.45</v>
      </c>
      <c r="N179" s="28">
        <f t="shared" si="14"/>
        <v>201.12</v>
      </c>
      <c r="O179" s="28">
        <f t="shared" si="14"/>
        <v>159.07000000000002</v>
      </c>
      <c r="P179" s="28">
        <f t="shared" si="14"/>
        <v>25.13</v>
      </c>
      <c r="Q179" s="4"/>
    </row>
    <row r="180" spans="1:17" s="2" customFormat="1" ht="20.25" customHeight="1" x14ac:dyDescent="0.2">
      <c r="A180" s="102"/>
      <c r="B180" s="102"/>
      <c r="C180" s="102"/>
      <c r="D180" s="102"/>
      <c r="E180" s="103"/>
      <c r="F180" s="103"/>
      <c r="G180" s="103"/>
      <c r="H180" s="103"/>
      <c r="I180" s="103"/>
      <c r="J180" s="103"/>
      <c r="K180" s="103"/>
      <c r="L180" s="103"/>
      <c r="M180" s="103"/>
      <c r="N180" s="103"/>
      <c r="O180" s="103"/>
      <c r="P180" s="103"/>
      <c r="Q180" s="4"/>
    </row>
    <row r="181" spans="1:17" s="2" customFormat="1" ht="15" customHeight="1" x14ac:dyDescent="0.25">
      <c r="A181" s="73" t="s">
        <v>70</v>
      </c>
      <c r="B181" s="73" t="s">
        <v>73</v>
      </c>
      <c r="C181" s="73"/>
      <c r="D181" s="73"/>
      <c r="E181" s="73"/>
      <c r="F181" s="73"/>
      <c r="G181" s="73"/>
      <c r="H181" s="73"/>
      <c r="I181" s="74"/>
      <c r="J181" s="75"/>
      <c r="K181" s="75"/>
      <c r="L181" s="76"/>
      <c r="M181" s="76"/>
      <c r="N181" s="74"/>
      <c r="O181" s="74"/>
      <c r="P181" s="74"/>
      <c r="Q181" s="4"/>
    </row>
    <row r="182" spans="1:17" s="2" customFormat="1" ht="19.5" customHeight="1" x14ac:dyDescent="0.25">
      <c r="A182" s="77" t="s">
        <v>75</v>
      </c>
      <c r="B182" s="77" t="s">
        <v>74</v>
      </c>
      <c r="C182" s="78" t="s">
        <v>89</v>
      </c>
      <c r="D182" s="78"/>
      <c r="E182" s="78"/>
      <c r="F182" s="77"/>
      <c r="G182" s="77"/>
      <c r="H182" s="99"/>
      <c r="I182" s="74"/>
      <c r="J182" s="132"/>
      <c r="K182" s="132"/>
      <c r="L182" s="79"/>
      <c r="M182" s="79"/>
      <c r="N182" s="74"/>
      <c r="O182" s="74"/>
      <c r="P182" s="74"/>
      <c r="Q182" s="4"/>
    </row>
    <row r="183" spans="1:17" s="2" customFormat="1" ht="15.75" customHeight="1" x14ac:dyDescent="0.25">
      <c r="A183" s="97"/>
      <c r="B183" s="81"/>
      <c r="C183" s="81"/>
      <c r="D183" s="82" t="s">
        <v>78</v>
      </c>
      <c r="E183" s="144" t="s">
        <v>79</v>
      </c>
      <c r="F183" s="144"/>
      <c r="G183" s="108"/>
      <c r="H183" s="105" t="s">
        <v>132</v>
      </c>
      <c r="I183" s="81"/>
      <c r="J183" s="96"/>
      <c r="K183" s="96"/>
      <c r="L183" s="114"/>
      <c r="M183" s="114"/>
      <c r="N183" s="81"/>
      <c r="O183" s="81"/>
      <c r="P183" s="81"/>
      <c r="Q183" s="4"/>
    </row>
    <row r="184" spans="1:17" s="2" customFormat="1" ht="15" customHeight="1" x14ac:dyDescent="0.25">
      <c r="A184" s="81"/>
      <c r="B184" s="81"/>
      <c r="C184" s="81"/>
      <c r="D184" s="145" t="s">
        <v>55</v>
      </c>
      <c r="E184" s="145"/>
      <c r="F184" s="84"/>
      <c r="G184" s="81"/>
      <c r="H184" s="81"/>
      <c r="I184" s="81"/>
      <c r="J184" s="111"/>
      <c r="K184" s="111"/>
      <c r="L184" s="112"/>
      <c r="M184" s="112"/>
      <c r="N184" s="81"/>
      <c r="O184" s="81"/>
      <c r="P184" s="81"/>
      <c r="Q184" s="4"/>
    </row>
    <row r="185" spans="1:17" s="2" customFormat="1" ht="18" customHeight="1" x14ac:dyDescent="0.2">
      <c r="A185" s="135" t="s">
        <v>1</v>
      </c>
      <c r="B185" s="146" t="s">
        <v>2</v>
      </c>
      <c r="C185" s="147"/>
      <c r="D185" s="150" t="s">
        <v>50</v>
      </c>
      <c r="E185" s="135" t="s">
        <v>3</v>
      </c>
      <c r="F185" s="135"/>
      <c r="G185" s="135"/>
      <c r="H185" s="150" t="s">
        <v>47</v>
      </c>
      <c r="I185" s="135" t="s">
        <v>4</v>
      </c>
      <c r="J185" s="135"/>
      <c r="K185" s="135"/>
      <c r="L185" s="135"/>
      <c r="M185" s="135" t="s">
        <v>5</v>
      </c>
      <c r="N185" s="135"/>
      <c r="O185" s="135"/>
      <c r="P185" s="135"/>
      <c r="Q185" s="4"/>
    </row>
    <row r="186" spans="1:17" s="2" customFormat="1" ht="40.9" customHeight="1" x14ac:dyDescent="0.2">
      <c r="A186" s="135"/>
      <c r="B186" s="148"/>
      <c r="C186" s="149"/>
      <c r="D186" s="150"/>
      <c r="E186" s="130" t="s">
        <v>6</v>
      </c>
      <c r="F186" s="130" t="s">
        <v>7</v>
      </c>
      <c r="G186" s="130" t="s">
        <v>8</v>
      </c>
      <c r="H186" s="150"/>
      <c r="I186" s="130" t="s">
        <v>9</v>
      </c>
      <c r="J186" s="130" t="s">
        <v>10</v>
      </c>
      <c r="K186" s="130" t="s">
        <v>11</v>
      </c>
      <c r="L186" s="130" t="s">
        <v>12</v>
      </c>
      <c r="M186" s="130" t="s">
        <v>13</v>
      </c>
      <c r="N186" s="130" t="s">
        <v>14</v>
      </c>
      <c r="O186" s="130" t="s">
        <v>15</v>
      </c>
      <c r="P186" s="130" t="s">
        <v>16</v>
      </c>
      <c r="Q186" s="4"/>
    </row>
    <row r="187" spans="1:17" s="2" customFormat="1" ht="27.75" customHeight="1" x14ac:dyDescent="0.2">
      <c r="A187" s="131">
        <v>1</v>
      </c>
      <c r="B187" s="153">
        <v>2</v>
      </c>
      <c r="C187" s="154"/>
      <c r="D187" s="131">
        <v>3</v>
      </c>
      <c r="E187" s="131">
        <v>4</v>
      </c>
      <c r="F187" s="131">
        <v>5</v>
      </c>
      <c r="G187" s="131">
        <v>6</v>
      </c>
      <c r="H187" s="131">
        <v>7</v>
      </c>
      <c r="I187" s="131">
        <v>8</v>
      </c>
      <c r="J187" s="131">
        <v>9</v>
      </c>
      <c r="K187" s="131">
        <v>10</v>
      </c>
      <c r="L187" s="131">
        <v>11</v>
      </c>
      <c r="M187" s="131">
        <v>12</v>
      </c>
      <c r="N187" s="131">
        <v>13</v>
      </c>
      <c r="O187" s="131">
        <v>14</v>
      </c>
      <c r="P187" s="131">
        <v>15</v>
      </c>
      <c r="Q187" s="4"/>
    </row>
    <row r="188" spans="1:17" s="2" customFormat="1" ht="18" customHeight="1" x14ac:dyDescent="0.2">
      <c r="A188" s="136" t="s">
        <v>17</v>
      </c>
      <c r="B188" s="137"/>
      <c r="C188" s="137"/>
      <c r="D188" s="137"/>
      <c r="E188" s="137"/>
      <c r="F188" s="137"/>
      <c r="G188" s="137"/>
      <c r="H188" s="137"/>
      <c r="I188" s="137"/>
      <c r="J188" s="137"/>
      <c r="K188" s="137"/>
      <c r="L188" s="137"/>
      <c r="M188" s="137"/>
      <c r="N188" s="137"/>
      <c r="O188" s="137"/>
      <c r="P188" s="138"/>
      <c r="Q188" s="4"/>
    </row>
    <row r="189" spans="1:17" s="2" customFormat="1" ht="28.5" customHeight="1" x14ac:dyDescent="0.2">
      <c r="A189" s="101" t="s">
        <v>92</v>
      </c>
      <c r="B189" s="157" t="s">
        <v>93</v>
      </c>
      <c r="C189" s="158"/>
      <c r="D189" s="106" t="s">
        <v>36</v>
      </c>
      <c r="E189" s="101">
        <v>4.5</v>
      </c>
      <c r="F189" s="101">
        <v>5.2</v>
      </c>
      <c r="G189" s="101">
        <v>34.200000000000003</v>
      </c>
      <c r="H189" s="101">
        <v>204</v>
      </c>
      <c r="I189" s="101">
        <v>0</v>
      </c>
      <c r="J189" s="101">
        <v>0</v>
      </c>
      <c r="K189" s="101">
        <v>0</v>
      </c>
      <c r="L189" s="101">
        <v>0</v>
      </c>
      <c r="M189" s="101">
        <v>0</v>
      </c>
      <c r="N189" s="101">
        <v>0</v>
      </c>
      <c r="O189" s="101">
        <v>0</v>
      </c>
      <c r="P189" s="101">
        <v>0</v>
      </c>
      <c r="Q189" s="4"/>
    </row>
    <row r="190" spans="1:17" s="2" customFormat="1" ht="27" customHeight="1" x14ac:dyDescent="0.2">
      <c r="A190" s="23" t="s">
        <v>57</v>
      </c>
      <c r="B190" s="133" t="s">
        <v>44</v>
      </c>
      <c r="C190" s="134"/>
      <c r="D190" s="85">
        <v>200</v>
      </c>
      <c r="E190" s="23">
        <v>1.4</v>
      </c>
      <c r="F190" s="23">
        <v>2</v>
      </c>
      <c r="G190" s="23">
        <v>22.4</v>
      </c>
      <c r="H190" s="23">
        <v>116</v>
      </c>
      <c r="I190" s="23">
        <v>0</v>
      </c>
      <c r="J190" s="23">
        <v>0</v>
      </c>
      <c r="K190" s="23">
        <v>0</v>
      </c>
      <c r="L190" s="23">
        <v>0</v>
      </c>
      <c r="M190" s="23">
        <v>34</v>
      </c>
      <c r="N190" s="23">
        <v>45</v>
      </c>
      <c r="O190" s="23">
        <v>7</v>
      </c>
      <c r="P190" s="23">
        <v>0</v>
      </c>
      <c r="Q190" s="4"/>
    </row>
    <row r="191" spans="1:17" ht="24.75" customHeight="1" x14ac:dyDescent="0.25">
      <c r="A191" s="87" t="s">
        <v>100</v>
      </c>
      <c r="B191" s="141" t="s">
        <v>101</v>
      </c>
      <c r="C191" s="142"/>
      <c r="D191" s="27">
        <v>200</v>
      </c>
      <c r="E191" s="28">
        <v>5.7</v>
      </c>
      <c r="F191" s="28">
        <v>6.3</v>
      </c>
      <c r="G191" s="28">
        <v>7.8</v>
      </c>
      <c r="H191" s="28">
        <v>114</v>
      </c>
      <c r="I191" s="28">
        <v>0.06</v>
      </c>
      <c r="J191" s="28">
        <v>1.37</v>
      </c>
      <c r="K191" s="28">
        <v>0</v>
      </c>
      <c r="L191" s="28">
        <v>0</v>
      </c>
      <c r="M191" s="28">
        <v>235.2</v>
      </c>
      <c r="N191" s="28">
        <v>0</v>
      </c>
      <c r="O191" s="28">
        <v>27.44</v>
      </c>
      <c r="P191" s="28">
        <v>0.2</v>
      </c>
    </row>
    <row r="192" spans="1:17" ht="19.5" customHeight="1" x14ac:dyDescent="0.25">
      <c r="A192" s="136" t="s">
        <v>19</v>
      </c>
      <c r="B192" s="137"/>
      <c r="C192" s="137"/>
      <c r="D192" s="138"/>
      <c r="E192" s="28">
        <f t="shared" ref="E192:P192" si="15">SUM(E189:E191)</f>
        <v>11.600000000000001</v>
      </c>
      <c r="F192" s="28">
        <f t="shared" si="15"/>
        <v>13.5</v>
      </c>
      <c r="G192" s="28">
        <f t="shared" si="15"/>
        <v>64.400000000000006</v>
      </c>
      <c r="H192" s="28">
        <f t="shared" si="15"/>
        <v>434</v>
      </c>
      <c r="I192" s="28">
        <f t="shared" si="15"/>
        <v>0.06</v>
      </c>
      <c r="J192" s="28">
        <f t="shared" si="15"/>
        <v>1.37</v>
      </c>
      <c r="K192" s="28">
        <f t="shared" si="15"/>
        <v>0</v>
      </c>
      <c r="L192" s="28">
        <f t="shared" si="15"/>
        <v>0</v>
      </c>
      <c r="M192" s="28">
        <f t="shared" si="15"/>
        <v>269.2</v>
      </c>
      <c r="N192" s="28">
        <f t="shared" si="15"/>
        <v>45</v>
      </c>
      <c r="O192" s="28">
        <f t="shared" si="15"/>
        <v>34.44</v>
      </c>
      <c r="P192" s="28">
        <f t="shared" si="15"/>
        <v>0.2</v>
      </c>
    </row>
    <row r="193" spans="1:34" s="2" customFormat="1" ht="20.25" customHeight="1" x14ac:dyDescent="0.2">
      <c r="A193" s="136" t="s">
        <v>29</v>
      </c>
      <c r="B193" s="137"/>
      <c r="C193" s="137"/>
      <c r="D193" s="137"/>
      <c r="E193" s="137"/>
      <c r="F193" s="137"/>
      <c r="G193" s="137"/>
      <c r="H193" s="137"/>
      <c r="I193" s="137"/>
      <c r="J193" s="137"/>
      <c r="K193" s="137"/>
      <c r="L193" s="137"/>
      <c r="M193" s="137"/>
      <c r="N193" s="137"/>
      <c r="O193" s="137"/>
      <c r="P193" s="138"/>
      <c r="Q193" s="4"/>
    </row>
    <row r="194" spans="1:34" s="2" customFormat="1" ht="34.5" customHeight="1" x14ac:dyDescent="0.2">
      <c r="A194" s="27" t="s">
        <v>69</v>
      </c>
      <c r="B194" s="141" t="s">
        <v>37</v>
      </c>
      <c r="C194" s="142"/>
      <c r="D194" s="27" t="s">
        <v>41</v>
      </c>
      <c r="E194" s="28">
        <v>1.8</v>
      </c>
      <c r="F194" s="28">
        <v>5.23</v>
      </c>
      <c r="G194" s="28">
        <v>9.8699999999999992</v>
      </c>
      <c r="H194" s="28">
        <v>104</v>
      </c>
      <c r="I194" s="28">
        <v>0.04</v>
      </c>
      <c r="J194" s="28">
        <v>9.5399999999999991</v>
      </c>
      <c r="K194" s="28">
        <v>0.82</v>
      </c>
      <c r="L194" s="28">
        <v>0</v>
      </c>
      <c r="M194" s="28">
        <v>47.29</v>
      </c>
      <c r="N194" s="28">
        <v>52.03</v>
      </c>
      <c r="O194" s="28">
        <v>23.95</v>
      </c>
      <c r="P194" s="28">
        <v>1.17</v>
      </c>
      <c r="Q194" s="4"/>
    </row>
    <row r="195" spans="1:34" s="2" customFormat="1" ht="26.25" customHeight="1" x14ac:dyDescent="0.2">
      <c r="A195" s="26">
        <v>172.01</v>
      </c>
      <c r="B195" s="151" t="s">
        <v>124</v>
      </c>
      <c r="C195" s="152"/>
      <c r="D195" s="27">
        <v>100</v>
      </c>
      <c r="E195" s="28">
        <v>13.5</v>
      </c>
      <c r="F195" s="28">
        <v>9.1999999999999993</v>
      </c>
      <c r="G195" s="28">
        <v>8.6</v>
      </c>
      <c r="H195" s="28">
        <v>171.2</v>
      </c>
      <c r="I195" s="28">
        <v>0.19</v>
      </c>
      <c r="J195" s="28">
        <v>12.7</v>
      </c>
      <c r="K195" s="28">
        <v>0</v>
      </c>
      <c r="L195" s="28">
        <v>0</v>
      </c>
      <c r="M195" s="28">
        <v>30</v>
      </c>
      <c r="N195" s="28">
        <v>0</v>
      </c>
      <c r="O195" s="28">
        <v>17</v>
      </c>
      <c r="P195" s="28">
        <v>5</v>
      </c>
      <c r="Q195" s="4"/>
    </row>
    <row r="196" spans="1:34" ht="27" customHeight="1" x14ac:dyDescent="0.25">
      <c r="A196" s="89">
        <v>229</v>
      </c>
      <c r="B196" s="139" t="s">
        <v>18</v>
      </c>
      <c r="C196" s="140"/>
      <c r="D196" s="89">
        <v>150</v>
      </c>
      <c r="E196" s="90">
        <v>5.51</v>
      </c>
      <c r="F196" s="90">
        <v>6.58</v>
      </c>
      <c r="G196" s="109">
        <v>36.94</v>
      </c>
      <c r="H196" s="109">
        <v>232.55</v>
      </c>
      <c r="I196" s="90">
        <v>0.09</v>
      </c>
      <c r="J196" s="88">
        <v>0</v>
      </c>
      <c r="K196" s="88">
        <v>0</v>
      </c>
      <c r="L196" s="88">
        <v>0</v>
      </c>
      <c r="M196" s="109">
        <v>21.11</v>
      </c>
      <c r="N196" s="109">
        <v>48.36</v>
      </c>
      <c r="O196" s="90">
        <v>9.14</v>
      </c>
      <c r="P196" s="90">
        <v>0.94</v>
      </c>
      <c r="Q196" s="3"/>
    </row>
    <row r="197" spans="1:34" ht="16.899999999999999" customHeight="1" x14ac:dyDescent="0.25">
      <c r="A197" s="87">
        <v>197</v>
      </c>
      <c r="B197" s="141" t="s">
        <v>24</v>
      </c>
      <c r="C197" s="142"/>
      <c r="D197" s="87">
        <v>200</v>
      </c>
      <c r="E197" s="28">
        <v>0.1</v>
      </c>
      <c r="F197" s="28">
        <v>0</v>
      </c>
      <c r="G197" s="28">
        <v>9</v>
      </c>
      <c r="H197" s="28">
        <v>36</v>
      </c>
      <c r="I197" s="28">
        <v>0</v>
      </c>
      <c r="J197" s="28">
        <v>0</v>
      </c>
      <c r="K197" s="28">
        <v>0</v>
      </c>
      <c r="L197" s="28">
        <v>0</v>
      </c>
      <c r="M197" s="28">
        <v>0.26</v>
      </c>
      <c r="N197" s="28">
        <v>0.3</v>
      </c>
      <c r="O197" s="28">
        <v>0</v>
      </c>
      <c r="P197" s="28">
        <v>0.03</v>
      </c>
      <c r="Q197" s="3"/>
    </row>
    <row r="198" spans="1:34" ht="29.25" customHeight="1" x14ac:dyDescent="0.25">
      <c r="A198" s="27" t="s">
        <v>56</v>
      </c>
      <c r="B198" s="141" t="s">
        <v>30</v>
      </c>
      <c r="C198" s="142"/>
      <c r="D198" s="87">
        <v>45</v>
      </c>
      <c r="E198" s="28">
        <v>2.9</v>
      </c>
      <c r="F198" s="28">
        <v>0.25</v>
      </c>
      <c r="G198" s="28">
        <v>18.7</v>
      </c>
      <c r="H198" s="28">
        <v>91</v>
      </c>
      <c r="I198" s="28">
        <v>0</v>
      </c>
      <c r="J198" s="28">
        <v>0</v>
      </c>
      <c r="K198" s="28">
        <v>0</v>
      </c>
      <c r="L198" s="28">
        <v>0</v>
      </c>
      <c r="M198" s="28">
        <v>7.7</v>
      </c>
      <c r="N198" s="28">
        <v>25.07</v>
      </c>
      <c r="O198" s="28">
        <v>5.4</v>
      </c>
      <c r="P198" s="28">
        <v>0.38</v>
      </c>
      <c r="Q198" s="3"/>
    </row>
    <row r="199" spans="1:34" s="2" customFormat="1" ht="28.15" customHeight="1" x14ac:dyDescent="0.2">
      <c r="A199" s="136" t="s">
        <v>26</v>
      </c>
      <c r="B199" s="137"/>
      <c r="C199" s="137"/>
      <c r="D199" s="138"/>
      <c r="E199" s="28">
        <f t="shared" ref="E199:P199" si="16">SUM(E194:E198)</f>
        <v>23.810000000000002</v>
      </c>
      <c r="F199" s="28">
        <f t="shared" si="16"/>
        <v>21.259999999999998</v>
      </c>
      <c r="G199" s="28">
        <f t="shared" si="16"/>
        <v>83.11</v>
      </c>
      <c r="H199" s="28">
        <f t="shared" si="16"/>
        <v>634.75</v>
      </c>
      <c r="I199" s="28">
        <f t="shared" si="16"/>
        <v>0.32</v>
      </c>
      <c r="J199" s="28">
        <f t="shared" si="16"/>
        <v>22.24</v>
      </c>
      <c r="K199" s="28">
        <f t="shared" si="16"/>
        <v>0.82</v>
      </c>
      <c r="L199" s="28">
        <f t="shared" si="16"/>
        <v>0</v>
      </c>
      <c r="M199" s="28">
        <f t="shared" si="16"/>
        <v>106.36</v>
      </c>
      <c r="N199" s="28">
        <f t="shared" si="16"/>
        <v>125.75999999999999</v>
      </c>
      <c r="O199" s="28">
        <f t="shared" si="16"/>
        <v>55.49</v>
      </c>
      <c r="P199" s="28">
        <f t="shared" si="16"/>
        <v>7.52</v>
      </c>
      <c r="Q199" s="4"/>
    </row>
    <row r="200" spans="1:34" s="2" customFormat="1" ht="24" customHeight="1" x14ac:dyDescent="0.2">
      <c r="A200" s="136" t="s">
        <v>27</v>
      </c>
      <c r="B200" s="137"/>
      <c r="C200" s="137"/>
      <c r="D200" s="138"/>
      <c r="E200" s="28">
        <f t="shared" ref="E200:P200" si="17">E199+E192</f>
        <v>35.410000000000004</v>
      </c>
      <c r="F200" s="28">
        <f t="shared" si="17"/>
        <v>34.76</v>
      </c>
      <c r="G200" s="28">
        <f t="shared" si="17"/>
        <v>147.51</v>
      </c>
      <c r="H200" s="28">
        <f t="shared" si="17"/>
        <v>1068.75</v>
      </c>
      <c r="I200" s="28">
        <f t="shared" si="17"/>
        <v>0.38</v>
      </c>
      <c r="J200" s="28">
        <f t="shared" si="17"/>
        <v>23.61</v>
      </c>
      <c r="K200" s="28">
        <f t="shared" si="17"/>
        <v>0.82</v>
      </c>
      <c r="L200" s="28">
        <f t="shared" si="17"/>
        <v>0</v>
      </c>
      <c r="M200" s="28">
        <f t="shared" si="17"/>
        <v>375.56</v>
      </c>
      <c r="N200" s="28">
        <f t="shared" si="17"/>
        <v>170.76</v>
      </c>
      <c r="O200" s="28">
        <f t="shared" si="17"/>
        <v>89.93</v>
      </c>
      <c r="P200" s="28">
        <f t="shared" si="17"/>
        <v>7.72</v>
      </c>
      <c r="Q200" s="4"/>
    </row>
    <row r="201" spans="1:34" s="2" customFormat="1" ht="15" customHeight="1" x14ac:dyDescent="0.25">
      <c r="A201" s="73" t="s">
        <v>70</v>
      </c>
      <c r="B201" s="73" t="s">
        <v>73</v>
      </c>
      <c r="C201" s="73"/>
      <c r="D201" s="73"/>
      <c r="E201" s="73"/>
      <c r="F201" s="73"/>
      <c r="G201" s="73"/>
      <c r="H201" s="73"/>
      <c r="I201" s="74"/>
      <c r="J201" s="75"/>
      <c r="K201" s="75"/>
      <c r="L201" s="76"/>
      <c r="M201" s="76"/>
      <c r="N201" s="74"/>
      <c r="O201" s="74"/>
      <c r="P201" s="74"/>
      <c r="Q201" s="4"/>
    </row>
    <row r="202" spans="1:34" s="2" customFormat="1" ht="25.15" customHeight="1" x14ac:dyDescent="0.25">
      <c r="A202" s="77" t="s">
        <v>75</v>
      </c>
      <c r="B202" s="77" t="s">
        <v>74</v>
      </c>
      <c r="C202" s="78" t="s">
        <v>89</v>
      </c>
      <c r="D202" s="78"/>
      <c r="E202" s="78"/>
      <c r="F202" s="77"/>
      <c r="G202" s="77"/>
      <c r="H202" s="99"/>
      <c r="I202" s="74"/>
      <c r="J202" s="132"/>
      <c r="K202" s="132"/>
      <c r="L202" s="79"/>
      <c r="M202" s="79"/>
      <c r="N202" s="74"/>
      <c r="O202" s="74"/>
      <c r="P202" s="74"/>
      <c r="Q202" s="4"/>
    </row>
    <row r="203" spans="1:34" s="2" customFormat="1" ht="13.5" customHeight="1" x14ac:dyDescent="0.25">
      <c r="A203" s="77"/>
      <c r="B203" s="115"/>
      <c r="C203" s="74"/>
      <c r="D203" s="82" t="s">
        <v>48</v>
      </c>
      <c r="E203" s="132"/>
      <c r="F203" s="116"/>
      <c r="G203" s="117"/>
      <c r="H203" s="116" t="s">
        <v>133</v>
      </c>
      <c r="I203" s="74"/>
      <c r="J203" s="132"/>
      <c r="K203" s="132"/>
      <c r="L203" s="118"/>
      <c r="M203" s="118"/>
      <c r="N203" s="74"/>
      <c r="O203" s="74"/>
      <c r="P203" s="74"/>
      <c r="Q203" s="4"/>
    </row>
    <row r="204" spans="1:34" s="2" customFormat="1" ht="17.25" customHeight="1" x14ac:dyDescent="0.25">
      <c r="A204" s="74"/>
      <c r="B204" s="74"/>
      <c r="C204" s="74"/>
      <c r="D204" s="145" t="s">
        <v>0</v>
      </c>
      <c r="E204" s="145"/>
      <c r="F204" s="119">
        <v>1</v>
      </c>
      <c r="G204" s="74"/>
      <c r="H204" s="74"/>
      <c r="I204" s="74"/>
      <c r="J204" s="178"/>
      <c r="K204" s="178"/>
      <c r="L204" s="179"/>
      <c r="M204" s="179"/>
      <c r="N204" s="74"/>
      <c r="O204" s="74"/>
      <c r="P204" s="74"/>
      <c r="Q204" s="4"/>
    </row>
    <row r="205" spans="1:34" s="2" customFormat="1" ht="24.75" customHeight="1" x14ac:dyDescent="0.2">
      <c r="A205" s="135" t="s">
        <v>1</v>
      </c>
      <c r="B205" s="135" t="s">
        <v>2</v>
      </c>
      <c r="C205" s="135"/>
      <c r="D205" s="150" t="s">
        <v>50</v>
      </c>
      <c r="E205" s="135" t="s">
        <v>3</v>
      </c>
      <c r="F205" s="135"/>
      <c r="G205" s="135"/>
      <c r="H205" s="150" t="s">
        <v>47</v>
      </c>
      <c r="I205" s="135" t="s">
        <v>4</v>
      </c>
      <c r="J205" s="135"/>
      <c r="K205" s="135"/>
      <c r="L205" s="135"/>
      <c r="M205" s="135" t="s">
        <v>5</v>
      </c>
      <c r="N205" s="135"/>
      <c r="O205" s="135"/>
      <c r="P205" s="135"/>
      <c r="Q205" s="4"/>
    </row>
    <row r="206" spans="1:34" s="2" customFormat="1" ht="18.75" customHeight="1" x14ac:dyDescent="0.2">
      <c r="A206" s="135"/>
      <c r="B206" s="135"/>
      <c r="C206" s="135"/>
      <c r="D206" s="150"/>
      <c r="E206" s="130" t="s">
        <v>6</v>
      </c>
      <c r="F206" s="130" t="s">
        <v>7</v>
      </c>
      <c r="G206" s="130" t="s">
        <v>8</v>
      </c>
      <c r="H206" s="150"/>
      <c r="I206" s="130" t="s">
        <v>9</v>
      </c>
      <c r="J206" s="130" t="s">
        <v>10</v>
      </c>
      <c r="K206" s="130" t="s">
        <v>11</v>
      </c>
      <c r="L206" s="130" t="s">
        <v>12</v>
      </c>
      <c r="M206" s="130" t="s">
        <v>13</v>
      </c>
      <c r="N206" s="130" t="s">
        <v>14</v>
      </c>
      <c r="O206" s="130" t="s">
        <v>15</v>
      </c>
      <c r="P206" s="130" t="s">
        <v>16</v>
      </c>
      <c r="Q206" s="4"/>
      <c r="R206" s="12"/>
      <c r="S206" s="155"/>
      <c r="T206" s="155"/>
      <c r="U206" s="12"/>
      <c r="V206" s="8"/>
      <c r="W206" s="8"/>
      <c r="X206" s="8"/>
      <c r="Y206" s="8"/>
      <c r="Z206" s="8"/>
      <c r="AA206" s="8"/>
      <c r="AB206" s="8"/>
      <c r="AC206" s="8"/>
      <c r="AD206" s="8"/>
      <c r="AE206" s="8"/>
      <c r="AF206" s="8"/>
      <c r="AG206" s="8"/>
      <c r="AH206" s="13"/>
    </row>
    <row r="207" spans="1:34" s="2" customFormat="1" ht="15" customHeight="1" x14ac:dyDescent="0.2">
      <c r="A207" s="131">
        <v>1</v>
      </c>
      <c r="B207" s="159">
        <v>2</v>
      </c>
      <c r="C207" s="159"/>
      <c r="D207" s="131">
        <v>3</v>
      </c>
      <c r="E207" s="131">
        <v>4</v>
      </c>
      <c r="F207" s="131">
        <v>5</v>
      </c>
      <c r="G207" s="131">
        <v>6</v>
      </c>
      <c r="H207" s="131">
        <v>7</v>
      </c>
      <c r="I207" s="131">
        <v>8</v>
      </c>
      <c r="J207" s="131">
        <v>9</v>
      </c>
      <c r="K207" s="131">
        <v>10</v>
      </c>
      <c r="L207" s="131">
        <v>11</v>
      </c>
      <c r="M207" s="131">
        <v>12</v>
      </c>
      <c r="N207" s="131">
        <v>13</v>
      </c>
      <c r="O207" s="131">
        <v>14</v>
      </c>
      <c r="P207" s="131">
        <v>15</v>
      </c>
      <c r="Q207" s="4"/>
      <c r="R207" s="13"/>
      <c r="S207" s="13"/>
      <c r="T207" s="13"/>
      <c r="U207" s="13"/>
      <c r="V207" s="13"/>
      <c r="W207" s="13"/>
      <c r="X207" s="13"/>
      <c r="Y207" s="13"/>
      <c r="Z207" s="13"/>
      <c r="AA207" s="13"/>
      <c r="AB207" s="13"/>
      <c r="AC207" s="13"/>
      <c r="AD207" s="13"/>
      <c r="AE207" s="13"/>
      <c r="AF207" s="13"/>
      <c r="AG207" s="13"/>
      <c r="AH207" s="13"/>
    </row>
    <row r="208" spans="1:34" s="2" customFormat="1" ht="21" customHeight="1" x14ac:dyDescent="0.2">
      <c r="A208" s="160" t="s">
        <v>17</v>
      </c>
      <c r="B208" s="160"/>
      <c r="C208" s="160"/>
      <c r="D208" s="160"/>
      <c r="E208" s="160"/>
      <c r="F208" s="160"/>
      <c r="G208" s="160"/>
      <c r="H208" s="160"/>
      <c r="I208" s="160"/>
      <c r="J208" s="160"/>
      <c r="K208" s="160"/>
      <c r="L208" s="160"/>
      <c r="M208" s="160"/>
      <c r="N208" s="160"/>
      <c r="O208" s="160"/>
      <c r="P208" s="160"/>
      <c r="Q208" s="4"/>
    </row>
    <row r="209" spans="1:17" s="2" customFormat="1" ht="29.25" customHeight="1" x14ac:dyDescent="0.2">
      <c r="A209" s="14" t="s">
        <v>103</v>
      </c>
      <c r="B209" s="181" t="s">
        <v>104</v>
      </c>
      <c r="C209" s="181"/>
      <c r="D209" s="14" t="s">
        <v>105</v>
      </c>
      <c r="E209" s="15">
        <v>18.5</v>
      </c>
      <c r="F209" s="15">
        <v>26.1</v>
      </c>
      <c r="G209" s="15">
        <v>3</v>
      </c>
      <c r="H209" s="15">
        <v>321</v>
      </c>
      <c r="I209" s="15">
        <v>0.04</v>
      </c>
      <c r="J209" s="15">
        <v>0.45</v>
      </c>
      <c r="K209" s="15">
        <v>0</v>
      </c>
      <c r="L209" s="15">
        <v>0</v>
      </c>
      <c r="M209" s="15">
        <v>51.28</v>
      </c>
      <c r="N209" s="15">
        <v>0</v>
      </c>
      <c r="O209" s="15">
        <v>16.420000000000002</v>
      </c>
      <c r="P209" s="15">
        <v>1.48</v>
      </c>
      <c r="Q209" s="4"/>
    </row>
    <row r="210" spans="1:17" s="2" customFormat="1" ht="33" customHeight="1" x14ac:dyDescent="0.2">
      <c r="A210" s="89">
        <v>229</v>
      </c>
      <c r="B210" s="183" t="s">
        <v>18</v>
      </c>
      <c r="C210" s="183"/>
      <c r="D210" s="89">
        <v>150</v>
      </c>
      <c r="E210" s="90">
        <v>5.51</v>
      </c>
      <c r="F210" s="90">
        <v>6.58</v>
      </c>
      <c r="G210" s="109">
        <v>36.94</v>
      </c>
      <c r="H210" s="109">
        <v>232.55</v>
      </c>
      <c r="I210" s="90">
        <v>0.09</v>
      </c>
      <c r="J210" s="88">
        <v>0</v>
      </c>
      <c r="K210" s="88">
        <v>0</v>
      </c>
      <c r="L210" s="88">
        <v>0</v>
      </c>
      <c r="M210" s="109">
        <v>21.11</v>
      </c>
      <c r="N210" s="109">
        <v>48.36</v>
      </c>
      <c r="O210" s="90">
        <v>9.14</v>
      </c>
      <c r="P210" s="90">
        <v>0.94</v>
      </c>
      <c r="Q210" s="4"/>
    </row>
    <row r="211" spans="1:17" s="2" customFormat="1" ht="26.25" customHeight="1" x14ac:dyDescent="0.2">
      <c r="A211" s="87">
        <v>198</v>
      </c>
      <c r="B211" s="182" t="s">
        <v>43</v>
      </c>
      <c r="C211" s="182"/>
      <c r="D211" s="27" t="s">
        <v>22</v>
      </c>
      <c r="E211" s="28">
        <v>0.26</v>
      </c>
      <c r="F211" s="28">
        <v>0</v>
      </c>
      <c r="G211" s="28">
        <v>9.1999999999999993</v>
      </c>
      <c r="H211" s="28">
        <v>38</v>
      </c>
      <c r="I211" s="28">
        <v>0</v>
      </c>
      <c r="J211" s="28">
        <v>2.9</v>
      </c>
      <c r="K211" s="28">
        <v>0</v>
      </c>
      <c r="L211" s="28">
        <v>0</v>
      </c>
      <c r="M211" s="28">
        <v>8.0500000000000007</v>
      </c>
      <c r="N211" s="28">
        <v>9.7799999999999994</v>
      </c>
      <c r="O211" s="28">
        <v>5.24</v>
      </c>
      <c r="P211" s="28">
        <v>0.91</v>
      </c>
      <c r="Q211" s="4"/>
    </row>
    <row r="212" spans="1:17" s="2" customFormat="1" ht="29.25" customHeight="1" x14ac:dyDescent="0.2">
      <c r="A212" s="87" t="s">
        <v>56</v>
      </c>
      <c r="B212" s="141" t="s">
        <v>38</v>
      </c>
      <c r="C212" s="142"/>
      <c r="D212" s="87">
        <v>45</v>
      </c>
      <c r="E212" s="28">
        <v>2.93</v>
      </c>
      <c r="F212" s="28">
        <v>0.3</v>
      </c>
      <c r="G212" s="28">
        <v>18.7</v>
      </c>
      <c r="H212" s="28">
        <v>91</v>
      </c>
      <c r="I212" s="28">
        <v>0</v>
      </c>
      <c r="J212" s="28">
        <v>0</v>
      </c>
      <c r="K212" s="28">
        <v>0</v>
      </c>
      <c r="L212" s="28">
        <v>0</v>
      </c>
      <c r="M212" s="28">
        <v>7.71</v>
      </c>
      <c r="N212" s="28">
        <v>19.5</v>
      </c>
      <c r="O212" s="28">
        <v>4.2</v>
      </c>
      <c r="P212" s="28">
        <v>0.3</v>
      </c>
      <c r="Q212" s="4"/>
    </row>
    <row r="213" spans="1:17" s="2" customFormat="1" ht="30.75" customHeight="1" x14ac:dyDescent="0.2">
      <c r="A213" s="160" t="s">
        <v>19</v>
      </c>
      <c r="B213" s="160"/>
      <c r="C213" s="160"/>
      <c r="D213" s="160"/>
      <c r="E213" s="28">
        <f>SUM(E209:E212)</f>
        <v>27.2</v>
      </c>
      <c r="F213" s="28">
        <f>SUM(F209:F212)</f>
        <v>32.979999999999997</v>
      </c>
      <c r="G213" s="28">
        <f>SUM(G209:G212)</f>
        <v>67.84</v>
      </c>
      <c r="H213" s="28">
        <f>SUM(H209:H212)</f>
        <v>682.55</v>
      </c>
      <c r="I213" s="28">
        <f>SUM(I209:I212)</f>
        <v>0.13</v>
      </c>
      <c r="J213" s="28">
        <f>SUM(J209:J212)</f>
        <v>3.35</v>
      </c>
      <c r="K213" s="28">
        <f>SUM(K209:K212)</f>
        <v>0</v>
      </c>
      <c r="L213" s="28">
        <f>SUM(L209:L212)</f>
        <v>0</v>
      </c>
      <c r="M213" s="28">
        <f>SUM(M209:M212)</f>
        <v>88.149999999999991</v>
      </c>
      <c r="N213" s="28">
        <f>SUM(N209:N212)</f>
        <v>77.64</v>
      </c>
      <c r="O213" s="28">
        <f>SUM(O209:O212)</f>
        <v>35.000000000000007</v>
      </c>
      <c r="P213" s="28">
        <f>SUM(P209:P212)</f>
        <v>3.63</v>
      </c>
      <c r="Q213" s="4"/>
    </row>
    <row r="214" spans="1:17" ht="18" customHeight="1" x14ac:dyDescent="0.25">
      <c r="A214" s="160" t="s">
        <v>29</v>
      </c>
      <c r="B214" s="160"/>
      <c r="C214" s="160"/>
      <c r="D214" s="160"/>
      <c r="E214" s="160"/>
      <c r="F214" s="160"/>
      <c r="G214" s="160"/>
      <c r="H214" s="160"/>
      <c r="I214" s="160"/>
      <c r="J214" s="160"/>
      <c r="K214" s="160"/>
      <c r="L214" s="160"/>
      <c r="M214" s="160"/>
      <c r="N214" s="160"/>
      <c r="O214" s="160"/>
      <c r="P214" s="160"/>
    </row>
    <row r="215" spans="1:17" ht="33" customHeight="1" x14ac:dyDescent="0.25">
      <c r="A215" s="27" t="s">
        <v>59</v>
      </c>
      <c r="B215" s="182" t="s">
        <v>39</v>
      </c>
      <c r="C215" s="182"/>
      <c r="D215" s="27">
        <v>250</v>
      </c>
      <c r="E215" s="28">
        <v>2.58</v>
      </c>
      <c r="F215" s="28">
        <v>5.52</v>
      </c>
      <c r="G215" s="28">
        <v>18.649999999999999</v>
      </c>
      <c r="H215" s="28">
        <v>137.51</v>
      </c>
      <c r="I215" s="28">
        <v>0.13</v>
      </c>
      <c r="J215" s="28">
        <v>18.399999999999999</v>
      </c>
      <c r="K215" s="28">
        <v>0.74</v>
      </c>
      <c r="L215" s="28">
        <v>0</v>
      </c>
      <c r="M215" s="28">
        <v>24.77</v>
      </c>
      <c r="N215" s="28">
        <v>41</v>
      </c>
      <c r="O215" s="28">
        <v>28.89</v>
      </c>
      <c r="P215" s="28">
        <v>1.0900000000000001</v>
      </c>
    </row>
    <row r="216" spans="1:17" s="2" customFormat="1" ht="29.25" customHeight="1" x14ac:dyDescent="0.2">
      <c r="A216" s="28">
        <v>230</v>
      </c>
      <c r="B216" s="141" t="s">
        <v>21</v>
      </c>
      <c r="C216" s="142"/>
      <c r="D216" s="27">
        <v>150</v>
      </c>
      <c r="E216" s="28">
        <v>5.64</v>
      </c>
      <c r="F216" s="28">
        <v>9.74</v>
      </c>
      <c r="G216" s="28">
        <v>27.59</v>
      </c>
      <c r="H216" s="28">
        <v>222</v>
      </c>
      <c r="I216" s="28">
        <v>0.04</v>
      </c>
      <c r="J216" s="28">
        <v>0</v>
      </c>
      <c r="K216" s="28">
        <v>0.1</v>
      </c>
      <c r="L216" s="28">
        <v>0</v>
      </c>
      <c r="M216" s="28">
        <v>17.25</v>
      </c>
      <c r="N216" s="28">
        <v>133.87</v>
      </c>
      <c r="O216" s="28">
        <v>89.06</v>
      </c>
      <c r="P216" s="28">
        <v>3.05</v>
      </c>
      <c r="Q216" s="4"/>
    </row>
    <row r="217" spans="1:17" s="2" customFormat="1" ht="27.75" customHeight="1" x14ac:dyDescent="0.2">
      <c r="A217" s="87" t="s">
        <v>60</v>
      </c>
      <c r="B217" s="182" t="s">
        <v>25</v>
      </c>
      <c r="C217" s="182"/>
      <c r="D217" s="27" t="s">
        <v>86</v>
      </c>
      <c r="E217" s="28">
        <v>16.79</v>
      </c>
      <c r="F217" s="28">
        <v>8.8699999999999992</v>
      </c>
      <c r="G217" s="28">
        <v>5.69</v>
      </c>
      <c r="H217" s="28">
        <v>170.4</v>
      </c>
      <c r="I217" s="28">
        <v>0.1</v>
      </c>
      <c r="J217" s="28">
        <v>4.1500000000000004</v>
      </c>
      <c r="K217" s="28">
        <v>0.14000000000000001</v>
      </c>
      <c r="L217" s="28">
        <v>0</v>
      </c>
      <c r="M217" s="28">
        <v>24.34</v>
      </c>
      <c r="N217" s="28">
        <v>135.80000000000001</v>
      </c>
      <c r="O217" s="28">
        <v>26.9</v>
      </c>
      <c r="P217" s="28">
        <v>2.0499999999999998</v>
      </c>
      <c r="Q217" s="4"/>
    </row>
    <row r="218" spans="1:17" s="2" customFormat="1" ht="28.5" customHeight="1" x14ac:dyDescent="0.2">
      <c r="A218" s="28" t="s">
        <v>57</v>
      </c>
      <c r="B218" s="182" t="s">
        <v>40</v>
      </c>
      <c r="C218" s="182"/>
      <c r="D218" s="87">
        <v>200</v>
      </c>
      <c r="E218" s="110">
        <v>0.5</v>
      </c>
      <c r="F218" s="28">
        <v>0.1</v>
      </c>
      <c r="G218" s="28">
        <v>31.2</v>
      </c>
      <c r="H218" s="28">
        <v>121</v>
      </c>
      <c r="I218" s="28">
        <v>0.1</v>
      </c>
      <c r="J218" s="28">
        <v>0.28999999999999998</v>
      </c>
      <c r="K218" s="28">
        <v>0</v>
      </c>
      <c r="L218" s="28">
        <v>0</v>
      </c>
      <c r="M218" s="28">
        <v>14.62</v>
      </c>
      <c r="N218" s="28">
        <v>29.2</v>
      </c>
      <c r="O218" s="28">
        <v>8.5</v>
      </c>
      <c r="P218" s="28">
        <v>14.62</v>
      </c>
      <c r="Q218" s="4"/>
    </row>
    <row r="219" spans="1:17" ht="27" customHeight="1" x14ac:dyDescent="0.25">
      <c r="A219" s="87" t="s">
        <v>56</v>
      </c>
      <c r="B219" s="141" t="s">
        <v>38</v>
      </c>
      <c r="C219" s="142"/>
      <c r="D219" s="87">
        <v>45</v>
      </c>
      <c r="E219" s="28">
        <v>2.93</v>
      </c>
      <c r="F219" s="28">
        <v>0.3</v>
      </c>
      <c r="G219" s="28">
        <v>18.7</v>
      </c>
      <c r="H219" s="28">
        <v>91</v>
      </c>
      <c r="I219" s="28">
        <v>0</v>
      </c>
      <c r="J219" s="28">
        <v>0</v>
      </c>
      <c r="K219" s="28">
        <v>0</v>
      </c>
      <c r="L219" s="28">
        <v>0</v>
      </c>
      <c r="M219" s="28">
        <v>7.71</v>
      </c>
      <c r="N219" s="28">
        <v>19.5</v>
      </c>
      <c r="O219" s="28">
        <v>4.2</v>
      </c>
      <c r="P219" s="28">
        <v>0.3</v>
      </c>
      <c r="Q219" s="3"/>
    </row>
    <row r="220" spans="1:17" ht="28.5" customHeight="1" x14ac:dyDescent="0.25">
      <c r="A220" s="160" t="s">
        <v>26</v>
      </c>
      <c r="B220" s="160"/>
      <c r="C220" s="160"/>
      <c r="D220" s="160"/>
      <c r="E220" s="28">
        <f t="shared" ref="E220:P220" si="18">SUM(E215:E219)</f>
        <v>28.439999999999998</v>
      </c>
      <c r="F220" s="28">
        <f t="shared" si="18"/>
        <v>24.53</v>
      </c>
      <c r="G220" s="28">
        <f t="shared" si="18"/>
        <v>101.83</v>
      </c>
      <c r="H220" s="28">
        <f t="shared" si="18"/>
        <v>741.91</v>
      </c>
      <c r="I220" s="28">
        <f t="shared" si="18"/>
        <v>0.37</v>
      </c>
      <c r="J220" s="28">
        <f t="shared" si="18"/>
        <v>22.839999999999996</v>
      </c>
      <c r="K220" s="28">
        <f t="shared" si="18"/>
        <v>0.98</v>
      </c>
      <c r="L220" s="28">
        <f t="shared" si="18"/>
        <v>0</v>
      </c>
      <c r="M220" s="28">
        <f t="shared" si="18"/>
        <v>88.69</v>
      </c>
      <c r="N220" s="28">
        <f t="shared" si="18"/>
        <v>359.37</v>
      </c>
      <c r="O220" s="28">
        <f t="shared" si="18"/>
        <v>157.54999999999998</v>
      </c>
      <c r="P220" s="28">
        <f t="shared" si="18"/>
        <v>21.11</v>
      </c>
      <c r="Q220" s="3"/>
    </row>
    <row r="221" spans="1:17" ht="18" customHeight="1" x14ac:dyDescent="0.25">
      <c r="A221" s="160" t="s">
        <v>27</v>
      </c>
      <c r="B221" s="160"/>
      <c r="C221" s="160"/>
      <c r="D221" s="160"/>
      <c r="E221" s="28">
        <f t="shared" ref="E221:P221" si="19">E220+E213</f>
        <v>55.64</v>
      </c>
      <c r="F221" s="28">
        <f t="shared" si="19"/>
        <v>57.51</v>
      </c>
      <c r="G221" s="28">
        <f t="shared" si="19"/>
        <v>169.67000000000002</v>
      </c>
      <c r="H221" s="28">
        <f t="shared" si="19"/>
        <v>1424.46</v>
      </c>
      <c r="I221" s="28">
        <f t="shared" si="19"/>
        <v>0.5</v>
      </c>
      <c r="J221" s="28">
        <f t="shared" si="19"/>
        <v>26.189999999999998</v>
      </c>
      <c r="K221" s="28">
        <f t="shared" si="19"/>
        <v>0.98</v>
      </c>
      <c r="L221" s="28">
        <f t="shared" si="19"/>
        <v>0</v>
      </c>
      <c r="M221" s="28">
        <f t="shared" si="19"/>
        <v>176.83999999999997</v>
      </c>
      <c r="N221" s="28">
        <f t="shared" si="19"/>
        <v>437.01</v>
      </c>
      <c r="O221" s="28">
        <f t="shared" si="19"/>
        <v>192.54999999999998</v>
      </c>
      <c r="P221" s="28">
        <f t="shared" si="19"/>
        <v>24.74</v>
      </c>
      <c r="Q221" s="3"/>
    </row>
    <row r="222" spans="1:17" s="2" customFormat="1" ht="17.25" customHeight="1" x14ac:dyDescent="0.25">
      <c r="A222" s="73" t="s">
        <v>70</v>
      </c>
      <c r="B222" s="73" t="s">
        <v>73</v>
      </c>
      <c r="C222" s="73"/>
      <c r="D222" s="73"/>
      <c r="E222" s="73"/>
      <c r="F222" s="73"/>
      <c r="G222" s="73"/>
      <c r="H222" s="73"/>
      <c r="I222" s="74"/>
      <c r="J222" s="75"/>
      <c r="K222" s="75"/>
      <c r="L222" s="76"/>
      <c r="M222" s="76"/>
      <c r="N222" s="74"/>
      <c r="O222" s="74"/>
      <c r="P222" s="74"/>
      <c r="Q222" s="4"/>
    </row>
    <row r="223" spans="1:17" s="2" customFormat="1" ht="18" customHeight="1" x14ac:dyDescent="0.25">
      <c r="A223" s="77" t="s">
        <v>75</v>
      </c>
      <c r="B223" s="77" t="s">
        <v>74</v>
      </c>
      <c r="C223" s="78" t="s">
        <v>89</v>
      </c>
      <c r="D223" s="78"/>
      <c r="E223" s="78"/>
      <c r="F223" s="77"/>
      <c r="G223" s="77"/>
      <c r="H223" s="99"/>
      <c r="I223" s="74"/>
      <c r="J223" s="132"/>
      <c r="K223" s="132"/>
      <c r="L223" s="79"/>
      <c r="M223" s="79"/>
      <c r="N223" s="74"/>
      <c r="O223" s="74"/>
      <c r="P223" s="74"/>
      <c r="Q223" s="4"/>
    </row>
    <row r="224" spans="1:17" s="2" customFormat="1" ht="17.25" customHeight="1" x14ac:dyDescent="0.25">
      <c r="A224" s="77"/>
      <c r="B224" s="115"/>
      <c r="C224" s="74"/>
      <c r="D224" s="82" t="s">
        <v>49</v>
      </c>
      <c r="E224" s="132"/>
      <c r="F224" s="116"/>
      <c r="G224" s="117"/>
      <c r="H224" s="116" t="s">
        <v>134</v>
      </c>
      <c r="I224" s="74"/>
      <c r="J224" s="132"/>
      <c r="K224" s="132"/>
      <c r="L224" s="118"/>
      <c r="M224" s="118"/>
      <c r="N224" s="74"/>
      <c r="O224" s="74"/>
      <c r="P224" s="74"/>
      <c r="Q224" s="4"/>
    </row>
    <row r="225" spans="1:17" s="2" customFormat="1" ht="21" customHeight="1" x14ac:dyDescent="0.25">
      <c r="A225" s="74"/>
      <c r="B225" s="74"/>
      <c r="C225" s="74"/>
      <c r="D225" s="145" t="s">
        <v>0</v>
      </c>
      <c r="E225" s="145"/>
      <c r="F225" s="119">
        <v>1</v>
      </c>
      <c r="G225" s="74"/>
      <c r="H225" s="74"/>
      <c r="I225" s="74"/>
      <c r="J225" s="178"/>
      <c r="K225" s="178"/>
      <c r="L225" s="179"/>
      <c r="M225" s="179"/>
      <c r="N225" s="74"/>
      <c r="O225" s="74"/>
      <c r="P225" s="74"/>
      <c r="Q225" s="4"/>
    </row>
    <row r="226" spans="1:17" s="2" customFormat="1" ht="15" customHeight="1" x14ac:dyDescent="0.2">
      <c r="A226" s="135" t="s">
        <v>1</v>
      </c>
      <c r="B226" s="135" t="s">
        <v>2</v>
      </c>
      <c r="C226" s="135"/>
      <c r="D226" s="150" t="s">
        <v>50</v>
      </c>
      <c r="E226" s="135" t="s">
        <v>3</v>
      </c>
      <c r="F226" s="135"/>
      <c r="G226" s="135"/>
      <c r="H226" s="150" t="s">
        <v>47</v>
      </c>
      <c r="I226" s="135" t="s">
        <v>4</v>
      </c>
      <c r="J226" s="135"/>
      <c r="K226" s="135"/>
      <c r="L226" s="135"/>
      <c r="M226" s="135" t="s">
        <v>5</v>
      </c>
      <c r="N226" s="135"/>
      <c r="O226" s="135"/>
      <c r="P226" s="135"/>
      <c r="Q226" s="4"/>
    </row>
    <row r="227" spans="1:17" s="2" customFormat="1" ht="15" customHeight="1" x14ac:dyDescent="0.2">
      <c r="A227" s="135"/>
      <c r="B227" s="135"/>
      <c r="C227" s="135"/>
      <c r="D227" s="150"/>
      <c r="E227" s="130" t="s">
        <v>6</v>
      </c>
      <c r="F227" s="130" t="s">
        <v>7</v>
      </c>
      <c r="G227" s="130" t="s">
        <v>8</v>
      </c>
      <c r="H227" s="150"/>
      <c r="I227" s="130" t="s">
        <v>9</v>
      </c>
      <c r="J227" s="130" t="s">
        <v>10</v>
      </c>
      <c r="K227" s="130" t="s">
        <v>11</v>
      </c>
      <c r="L227" s="130" t="s">
        <v>12</v>
      </c>
      <c r="M227" s="130" t="s">
        <v>13</v>
      </c>
      <c r="N227" s="130" t="s">
        <v>14</v>
      </c>
      <c r="O227" s="130" t="s">
        <v>15</v>
      </c>
      <c r="P227" s="130" t="s">
        <v>16</v>
      </c>
      <c r="Q227" s="4"/>
    </row>
    <row r="228" spans="1:17" s="2" customFormat="1" ht="25.5" customHeight="1" x14ac:dyDescent="0.2">
      <c r="A228" s="131">
        <v>1</v>
      </c>
      <c r="B228" s="159">
        <v>2</v>
      </c>
      <c r="C228" s="159"/>
      <c r="D228" s="131">
        <v>3</v>
      </c>
      <c r="E228" s="131">
        <v>4</v>
      </c>
      <c r="F228" s="131">
        <v>5</v>
      </c>
      <c r="G228" s="131">
        <v>6</v>
      </c>
      <c r="H228" s="131">
        <v>7</v>
      </c>
      <c r="I228" s="131">
        <v>8</v>
      </c>
      <c r="J228" s="131">
        <v>9</v>
      </c>
      <c r="K228" s="131">
        <v>10</v>
      </c>
      <c r="L228" s="131">
        <v>11</v>
      </c>
      <c r="M228" s="131">
        <v>12</v>
      </c>
      <c r="N228" s="131">
        <v>13</v>
      </c>
      <c r="O228" s="131">
        <v>14</v>
      </c>
      <c r="P228" s="131">
        <v>15</v>
      </c>
      <c r="Q228" s="4"/>
    </row>
    <row r="229" spans="1:17" s="2" customFormat="1" ht="16.5" customHeight="1" x14ac:dyDescent="0.2">
      <c r="A229" s="160" t="s">
        <v>17</v>
      </c>
      <c r="B229" s="160"/>
      <c r="C229" s="160"/>
      <c r="D229" s="160"/>
      <c r="E229" s="160"/>
      <c r="F229" s="160"/>
      <c r="G229" s="160"/>
      <c r="H229" s="160"/>
      <c r="I229" s="160"/>
      <c r="J229" s="160"/>
      <c r="K229" s="160"/>
      <c r="L229" s="160"/>
      <c r="M229" s="160"/>
      <c r="N229" s="160"/>
      <c r="O229" s="160"/>
      <c r="P229" s="160"/>
      <c r="Q229" s="4"/>
    </row>
    <row r="230" spans="1:17" s="2" customFormat="1" ht="27.75" customHeight="1" x14ac:dyDescent="0.2">
      <c r="A230" s="100">
        <v>302</v>
      </c>
      <c r="B230" s="180" t="s">
        <v>106</v>
      </c>
      <c r="C230" s="180"/>
      <c r="D230" s="100">
        <v>185</v>
      </c>
      <c r="E230" s="101">
        <v>7.2</v>
      </c>
      <c r="F230" s="101">
        <v>9.1999999999999993</v>
      </c>
      <c r="G230" s="101">
        <v>31.5</v>
      </c>
      <c r="H230" s="101">
        <v>238</v>
      </c>
      <c r="I230" s="101">
        <v>0.18</v>
      </c>
      <c r="J230" s="101">
        <v>0.45</v>
      </c>
      <c r="K230" s="101">
        <v>0</v>
      </c>
      <c r="L230" s="101">
        <v>0</v>
      </c>
      <c r="M230" s="101">
        <v>121.5</v>
      </c>
      <c r="N230" s="101">
        <v>0</v>
      </c>
      <c r="O230" s="101">
        <v>59.53</v>
      </c>
      <c r="P230" s="101">
        <v>1.47</v>
      </c>
      <c r="Q230" s="4"/>
    </row>
    <row r="231" spans="1:17" s="2" customFormat="1" ht="30" customHeight="1" x14ac:dyDescent="0.2">
      <c r="A231" s="16" t="s">
        <v>107</v>
      </c>
      <c r="B231" s="181" t="s">
        <v>109</v>
      </c>
      <c r="C231" s="181"/>
      <c r="D231" s="16" t="s">
        <v>108</v>
      </c>
      <c r="E231" s="17">
        <v>2.4</v>
      </c>
      <c r="F231" s="17">
        <v>8.6</v>
      </c>
      <c r="G231" s="17">
        <v>14.6</v>
      </c>
      <c r="H231" s="17">
        <v>146</v>
      </c>
      <c r="I231" s="17">
        <v>0.05</v>
      </c>
      <c r="J231" s="17">
        <v>0</v>
      </c>
      <c r="K231" s="17">
        <v>0.1</v>
      </c>
      <c r="L231" s="17">
        <v>0</v>
      </c>
      <c r="M231" s="17">
        <v>8.1</v>
      </c>
      <c r="N231" s="17">
        <v>14.9</v>
      </c>
      <c r="O231" s="17">
        <v>9.9</v>
      </c>
      <c r="P231" s="17">
        <v>0.62</v>
      </c>
      <c r="Q231" s="4"/>
    </row>
    <row r="232" spans="1:17" s="2" customFormat="1" ht="24.75" customHeight="1" x14ac:dyDescent="0.2">
      <c r="A232" s="87">
        <v>197</v>
      </c>
      <c r="B232" s="182" t="s">
        <v>24</v>
      </c>
      <c r="C232" s="182"/>
      <c r="D232" s="87">
        <v>200</v>
      </c>
      <c r="E232" s="28">
        <v>0.1</v>
      </c>
      <c r="F232" s="28">
        <v>0</v>
      </c>
      <c r="G232" s="28">
        <v>9</v>
      </c>
      <c r="H232" s="28">
        <v>36</v>
      </c>
      <c r="I232" s="28">
        <v>0</v>
      </c>
      <c r="J232" s="28">
        <v>0</v>
      </c>
      <c r="K232" s="28">
        <v>0</v>
      </c>
      <c r="L232" s="28">
        <v>0</v>
      </c>
      <c r="M232" s="28">
        <v>0.26</v>
      </c>
      <c r="N232" s="28">
        <v>0.3</v>
      </c>
      <c r="O232" s="28">
        <v>0</v>
      </c>
      <c r="P232" s="28">
        <v>0.03</v>
      </c>
      <c r="Q232" s="4"/>
    </row>
    <row r="233" spans="1:17" s="2" customFormat="1" ht="69" customHeight="1" x14ac:dyDescent="0.2">
      <c r="A233" s="161" t="s">
        <v>90</v>
      </c>
      <c r="B233" s="163" t="s">
        <v>91</v>
      </c>
      <c r="C233" s="164"/>
      <c r="D233" s="167">
        <v>200</v>
      </c>
      <c r="E233" s="124" t="s">
        <v>141</v>
      </c>
      <c r="F233" s="125" t="s">
        <v>142</v>
      </c>
      <c r="G233" s="125" t="s">
        <v>143</v>
      </c>
      <c r="H233" s="125" t="s">
        <v>144</v>
      </c>
      <c r="I233" s="125" t="s">
        <v>145</v>
      </c>
      <c r="J233" s="125" t="s">
        <v>146</v>
      </c>
      <c r="K233" s="125" t="s">
        <v>147</v>
      </c>
      <c r="L233" s="126">
        <v>0</v>
      </c>
      <c r="M233" s="125" t="s">
        <v>148</v>
      </c>
      <c r="N233" s="125" t="s">
        <v>149</v>
      </c>
      <c r="O233" s="125" t="s">
        <v>150</v>
      </c>
      <c r="P233" s="125" t="s">
        <v>151</v>
      </c>
      <c r="Q233" s="4"/>
    </row>
    <row r="234" spans="1:17" s="2" customFormat="1" ht="24.75" customHeight="1" x14ac:dyDescent="0.2">
      <c r="A234" s="162"/>
      <c r="B234" s="165"/>
      <c r="C234" s="166"/>
      <c r="D234" s="168"/>
      <c r="E234" s="124">
        <v>0.95</v>
      </c>
      <c r="F234" s="124">
        <v>0.23</v>
      </c>
      <c r="G234" s="124">
        <v>12.87</v>
      </c>
      <c r="H234" s="124">
        <v>66.599999999999994</v>
      </c>
      <c r="I234" s="124">
        <v>0.02</v>
      </c>
      <c r="J234" s="124">
        <v>70.430000000000007</v>
      </c>
      <c r="K234" s="124">
        <v>23.02</v>
      </c>
      <c r="L234" s="126">
        <v>0</v>
      </c>
      <c r="M234" s="124">
        <v>26.98</v>
      </c>
      <c r="N234" s="124">
        <v>26.86</v>
      </c>
      <c r="O234" s="124">
        <v>21.21</v>
      </c>
      <c r="P234" s="124">
        <v>0.52</v>
      </c>
      <c r="Q234" s="4"/>
    </row>
    <row r="235" spans="1:17" s="2" customFormat="1" ht="30" customHeight="1" x14ac:dyDescent="0.2">
      <c r="A235" s="87" t="s">
        <v>100</v>
      </c>
      <c r="B235" s="141" t="s">
        <v>101</v>
      </c>
      <c r="C235" s="142"/>
      <c r="D235" s="27">
        <v>200</v>
      </c>
      <c r="E235" s="28">
        <v>5.7</v>
      </c>
      <c r="F235" s="28">
        <v>6.3</v>
      </c>
      <c r="G235" s="28">
        <v>7.8</v>
      </c>
      <c r="H235" s="28">
        <v>114</v>
      </c>
      <c r="I235" s="28">
        <v>0.06</v>
      </c>
      <c r="J235" s="28">
        <v>1.37</v>
      </c>
      <c r="K235" s="28">
        <v>0</v>
      </c>
      <c r="L235" s="28">
        <v>0</v>
      </c>
      <c r="M235" s="28">
        <v>235.2</v>
      </c>
      <c r="N235" s="28">
        <v>0</v>
      </c>
      <c r="O235" s="28">
        <v>27.44</v>
      </c>
      <c r="P235" s="28">
        <v>0.2</v>
      </c>
      <c r="Q235" s="4"/>
    </row>
    <row r="236" spans="1:17" s="2" customFormat="1" ht="27" customHeight="1" x14ac:dyDescent="0.2">
      <c r="A236" s="160" t="s">
        <v>19</v>
      </c>
      <c r="B236" s="160"/>
      <c r="C236" s="160"/>
      <c r="D236" s="160"/>
      <c r="E236" s="28">
        <f t="shared" ref="E236:P236" si="20">SUM(E230:E235)</f>
        <v>16.349999999999998</v>
      </c>
      <c r="F236" s="28">
        <f t="shared" si="20"/>
        <v>24.33</v>
      </c>
      <c r="G236" s="28">
        <f t="shared" si="20"/>
        <v>75.77</v>
      </c>
      <c r="H236" s="28">
        <f t="shared" si="20"/>
        <v>600.6</v>
      </c>
      <c r="I236" s="28">
        <f t="shared" si="20"/>
        <v>0.30999999999999994</v>
      </c>
      <c r="J236" s="28">
        <f t="shared" si="20"/>
        <v>72.250000000000014</v>
      </c>
      <c r="K236" s="28">
        <f t="shared" si="20"/>
        <v>23.12</v>
      </c>
      <c r="L236" s="28">
        <f t="shared" si="20"/>
        <v>0</v>
      </c>
      <c r="M236" s="28">
        <f t="shared" si="20"/>
        <v>392.03999999999996</v>
      </c>
      <c r="N236" s="28">
        <f t="shared" si="20"/>
        <v>42.06</v>
      </c>
      <c r="O236" s="28">
        <f t="shared" si="20"/>
        <v>118.08000000000001</v>
      </c>
      <c r="P236" s="28">
        <f t="shared" si="20"/>
        <v>2.84</v>
      </c>
      <c r="Q236" s="4"/>
    </row>
    <row r="237" spans="1:17" s="2" customFormat="1" ht="34.5" customHeight="1" x14ac:dyDescent="0.2">
      <c r="A237" s="160" t="s">
        <v>29</v>
      </c>
      <c r="B237" s="160"/>
      <c r="C237" s="160"/>
      <c r="D237" s="160"/>
      <c r="E237" s="160"/>
      <c r="F237" s="160"/>
      <c r="G237" s="160"/>
      <c r="H237" s="160"/>
      <c r="I237" s="160"/>
      <c r="J237" s="160"/>
      <c r="K237" s="160"/>
      <c r="L237" s="160"/>
      <c r="M237" s="160"/>
      <c r="N237" s="160"/>
      <c r="O237" s="160"/>
      <c r="P237" s="160"/>
      <c r="Q237" s="4"/>
    </row>
    <row r="238" spans="1:17" s="2" customFormat="1" ht="25.5" customHeight="1" x14ac:dyDescent="0.2">
      <c r="A238" s="87" t="s">
        <v>58</v>
      </c>
      <c r="B238" s="182" t="s">
        <v>28</v>
      </c>
      <c r="C238" s="182"/>
      <c r="D238" s="27">
        <v>250</v>
      </c>
      <c r="E238" s="28">
        <v>5.59</v>
      </c>
      <c r="F238" s="28">
        <v>5.87</v>
      </c>
      <c r="G238" s="28">
        <v>21.34</v>
      </c>
      <c r="H238" s="28">
        <v>161</v>
      </c>
      <c r="I238" s="28">
        <v>0.08</v>
      </c>
      <c r="J238" s="28">
        <v>1.63</v>
      </c>
      <c r="K238" s="28">
        <v>0.06</v>
      </c>
      <c r="L238" s="28">
        <v>0</v>
      </c>
      <c r="M238" s="28">
        <v>161.43</v>
      </c>
      <c r="N238" s="28">
        <v>130.28</v>
      </c>
      <c r="O238" s="28">
        <v>21.15</v>
      </c>
      <c r="P238" s="28">
        <v>0.46</v>
      </c>
      <c r="Q238" s="4"/>
    </row>
    <row r="239" spans="1:17" s="2" customFormat="1" ht="30" customHeight="1" x14ac:dyDescent="0.2">
      <c r="A239" s="14" t="s">
        <v>110</v>
      </c>
      <c r="B239" s="181" t="s">
        <v>111</v>
      </c>
      <c r="C239" s="181"/>
      <c r="D239" s="14" t="s">
        <v>112</v>
      </c>
      <c r="E239" s="15">
        <v>14.7</v>
      </c>
      <c r="F239" s="15">
        <v>16.5</v>
      </c>
      <c r="G239" s="15">
        <v>9.8800000000000008</v>
      </c>
      <c r="H239" s="15">
        <v>203</v>
      </c>
      <c r="I239" s="15">
        <v>0.11</v>
      </c>
      <c r="J239" s="15">
        <v>0.5</v>
      </c>
      <c r="K239" s="15">
        <v>0</v>
      </c>
      <c r="L239" s="15">
        <v>0</v>
      </c>
      <c r="M239" s="15">
        <v>33.299999999999997</v>
      </c>
      <c r="N239" s="15">
        <v>0</v>
      </c>
      <c r="O239" s="15">
        <v>21.2</v>
      </c>
      <c r="P239" s="15">
        <v>1.2</v>
      </c>
      <c r="Q239" s="4"/>
    </row>
    <row r="240" spans="1:17" ht="19.5" customHeight="1" x14ac:dyDescent="0.25">
      <c r="A240" s="88">
        <v>231</v>
      </c>
      <c r="B240" s="183" t="s">
        <v>99</v>
      </c>
      <c r="C240" s="183"/>
      <c r="D240" s="89">
        <v>150</v>
      </c>
      <c r="E240" s="90">
        <v>2.13</v>
      </c>
      <c r="F240" s="90">
        <v>8.52</v>
      </c>
      <c r="G240" s="90">
        <v>22.19</v>
      </c>
      <c r="H240" s="90">
        <v>177.6</v>
      </c>
      <c r="I240" s="90">
        <v>0.02</v>
      </c>
      <c r="J240" s="90">
        <v>0</v>
      </c>
      <c r="K240" s="90">
        <v>0.1</v>
      </c>
      <c r="L240" s="90">
        <v>0</v>
      </c>
      <c r="M240" s="90">
        <v>1.6</v>
      </c>
      <c r="N240" s="90">
        <v>40.479999999999997</v>
      </c>
      <c r="O240" s="90">
        <v>12.65</v>
      </c>
      <c r="P240" s="90">
        <v>0.37</v>
      </c>
    </row>
    <row r="241" spans="1:17" s="2" customFormat="1" ht="29.25" customHeight="1" x14ac:dyDescent="0.2">
      <c r="A241" s="87">
        <v>197</v>
      </c>
      <c r="B241" s="182" t="s">
        <v>24</v>
      </c>
      <c r="C241" s="182"/>
      <c r="D241" s="87">
        <v>200</v>
      </c>
      <c r="E241" s="28">
        <v>0.1</v>
      </c>
      <c r="F241" s="28">
        <v>0</v>
      </c>
      <c r="G241" s="28">
        <v>9</v>
      </c>
      <c r="H241" s="28">
        <v>36</v>
      </c>
      <c r="I241" s="28">
        <v>0</v>
      </c>
      <c r="J241" s="28">
        <v>0</v>
      </c>
      <c r="K241" s="28">
        <v>0</v>
      </c>
      <c r="L241" s="28">
        <v>0</v>
      </c>
      <c r="M241" s="28">
        <v>0.26</v>
      </c>
      <c r="N241" s="28">
        <v>0.3</v>
      </c>
      <c r="O241" s="28">
        <v>0</v>
      </c>
      <c r="P241" s="28">
        <v>0.03</v>
      </c>
      <c r="Q241" s="4"/>
    </row>
    <row r="242" spans="1:17" s="2" customFormat="1" ht="24.75" customHeight="1" x14ac:dyDescent="0.2">
      <c r="A242" s="27" t="s">
        <v>77</v>
      </c>
      <c r="B242" s="182" t="s">
        <v>30</v>
      </c>
      <c r="C242" s="182"/>
      <c r="D242" s="87">
        <v>70</v>
      </c>
      <c r="E242" s="28">
        <v>4.62</v>
      </c>
      <c r="F242" s="28">
        <v>0.84</v>
      </c>
      <c r="G242" s="28">
        <v>23.94</v>
      </c>
      <c r="H242" s="87">
        <v>127</v>
      </c>
      <c r="I242" s="28">
        <v>0.13</v>
      </c>
      <c r="J242" s="28">
        <v>0</v>
      </c>
      <c r="K242" s="28">
        <v>0</v>
      </c>
      <c r="L242" s="28">
        <v>0</v>
      </c>
      <c r="M242" s="28">
        <v>24.5</v>
      </c>
      <c r="N242" s="28">
        <v>110.6</v>
      </c>
      <c r="O242" s="28">
        <v>32.9</v>
      </c>
      <c r="P242" s="28">
        <v>2.73</v>
      </c>
      <c r="Q242" s="4"/>
    </row>
    <row r="243" spans="1:17" s="2" customFormat="1" ht="39.75" customHeight="1" x14ac:dyDescent="0.2">
      <c r="A243" s="160" t="s">
        <v>26</v>
      </c>
      <c r="B243" s="160"/>
      <c r="C243" s="160"/>
      <c r="D243" s="160"/>
      <c r="E243" s="28">
        <f>SUM(E238:E242)</f>
        <v>27.14</v>
      </c>
      <c r="F243" s="28">
        <f>SUM(F238:F242)</f>
        <v>31.73</v>
      </c>
      <c r="G243" s="28">
        <f>SUM(G238:G242)</f>
        <v>86.35</v>
      </c>
      <c r="H243" s="28">
        <f>SUM(H238:H242)</f>
        <v>704.6</v>
      </c>
      <c r="I243" s="28">
        <f>SUM(I238:I242)</f>
        <v>0.33999999999999997</v>
      </c>
      <c r="J243" s="28">
        <f>SUM(J238:J242)</f>
        <v>2.13</v>
      </c>
      <c r="K243" s="28">
        <f>SUM(K238:K242)</f>
        <v>0.16</v>
      </c>
      <c r="L243" s="28">
        <f>SUM(L238:L242)</f>
        <v>0</v>
      </c>
      <c r="M243" s="28">
        <f>SUM(M238:M242)</f>
        <v>221.09</v>
      </c>
      <c r="N243" s="28">
        <f>SUM(N238:N242)</f>
        <v>281.65999999999997</v>
      </c>
      <c r="O243" s="28">
        <f>SUM(O238:O242)</f>
        <v>87.899999999999991</v>
      </c>
      <c r="P243" s="28">
        <f>SUM(P238:P242)</f>
        <v>4.7899999999999991</v>
      </c>
      <c r="Q243" s="4"/>
    </row>
    <row r="244" spans="1:17" ht="23.45" customHeight="1" x14ac:dyDescent="0.25">
      <c r="A244" s="160" t="s">
        <v>27</v>
      </c>
      <c r="B244" s="160"/>
      <c r="C244" s="160"/>
      <c r="D244" s="160"/>
      <c r="E244" s="28">
        <f>E243+E236</f>
        <v>43.489999999999995</v>
      </c>
      <c r="F244" s="28">
        <f>F243+F236</f>
        <v>56.06</v>
      </c>
      <c r="G244" s="28">
        <f>G243+G236</f>
        <v>162.12</v>
      </c>
      <c r="H244" s="28">
        <f>H243+H236</f>
        <v>1305.2</v>
      </c>
      <c r="I244" s="28">
        <f>I243+I236</f>
        <v>0.64999999999999991</v>
      </c>
      <c r="J244" s="28">
        <f>J243+J236</f>
        <v>74.38000000000001</v>
      </c>
      <c r="K244" s="28">
        <f>K243+K236</f>
        <v>23.28</v>
      </c>
      <c r="L244" s="28">
        <f>L243+L236</f>
        <v>0</v>
      </c>
      <c r="M244" s="28">
        <f>M243+M236</f>
        <v>613.13</v>
      </c>
      <c r="N244" s="28">
        <f>N243+N236</f>
        <v>323.71999999999997</v>
      </c>
      <c r="O244" s="28">
        <f>O243+O236</f>
        <v>205.98000000000002</v>
      </c>
      <c r="P244" s="28">
        <f>P243+P236</f>
        <v>7.629999999999999</v>
      </c>
      <c r="Q244" s="3"/>
    </row>
    <row r="245" spans="1:17" ht="15" customHeight="1" x14ac:dyDescent="0.25">
      <c r="A245" s="136"/>
      <c r="B245" s="137"/>
      <c r="C245" s="137"/>
      <c r="D245" s="138"/>
      <c r="E245" s="28"/>
      <c r="F245" s="28"/>
      <c r="G245" s="28"/>
      <c r="H245" s="28"/>
      <c r="I245" s="28"/>
      <c r="J245" s="28"/>
      <c r="K245" s="28"/>
      <c r="L245" s="28"/>
      <c r="M245" s="28"/>
      <c r="N245" s="28"/>
      <c r="O245" s="28"/>
      <c r="P245" s="28"/>
      <c r="Q245" s="3"/>
    </row>
    <row r="246" spans="1:17" ht="21" customHeight="1" x14ac:dyDescent="0.25">
      <c r="A246" s="73" t="s">
        <v>70</v>
      </c>
      <c r="B246" s="73" t="s">
        <v>73</v>
      </c>
      <c r="C246" s="73"/>
      <c r="D246" s="73"/>
      <c r="E246" s="73"/>
      <c r="F246" s="73"/>
      <c r="G246" s="73"/>
      <c r="H246" s="73"/>
      <c r="I246" s="74"/>
      <c r="J246" s="75"/>
      <c r="K246" s="75"/>
      <c r="L246" s="76"/>
      <c r="M246" s="76"/>
      <c r="N246" s="74"/>
      <c r="O246" s="74"/>
      <c r="P246" s="74"/>
      <c r="Q246" s="3"/>
    </row>
    <row r="247" spans="1:17" s="2" customFormat="1" ht="19.5" customHeight="1" x14ac:dyDescent="0.25">
      <c r="A247" s="77" t="s">
        <v>75</v>
      </c>
      <c r="B247" s="77" t="s">
        <v>74</v>
      </c>
      <c r="C247" s="78" t="s">
        <v>89</v>
      </c>
      <c r="D247" s="78"/>
      <c r="E247" s="78"/>
      <c r="F247" s="77"/>
      <c r="G247" s="73"/>
      <c r="H247" s="77"/>
      <c r="I247" s="74"/>
      <c r="J247" s="132"/>
      <c r="K247" s="132"/>
      <c r="L247" s="79"/>
      <c r="M247" s="79"/>
      <c r="N247" s="74"/>
      <c r="O247" s="74"/>
      <c r="P247" s="74"/>
      <c r="Q247" s="4"/>
    </row>
    <row r="248" spans="1:17" s="2" customFormat="1" ht="17.25" customHeight="1" x14ac:dyDescent="0.25">
      <c r="A248" s="80"/>
      <c r="B248" s="81"/>
      <c r="C248" s="81"/>
      <c r="D248" s="82" t="s">
        <v>52</v>
      </c>
      <c r="E248" s="132"/>
      <c r="F248" s="81"/>
      <c r="G248" s="81"/>
      <c r="H248" s="120" t="s">
        <v>135</v>
      </c>
      <c r="I248" s="81"/>
      <c r="J248" s="81"/>
      <c r="K248" s="156"/>
      <c r="L248" s="156"/>
      <c r="M248" s="156"/>
      <c r="N248" s="156"/>
      <c r="O248" s="156"/>
      <c r="P248" s="156"/>
      <c r="Q248" s="4"/>
    </row>
    <row r="249" spans="1:17" s="2" customFormat="1" ht="16.5" customHeight="1" x14ac:dyDescent="0.25">
      <c r="A249" s="81"/>
      <c r="B249" s="81"/>
      <c r="C249" s="81"/>
      <c r="D249" s="145" t="s">
        <v>53</v>
      </c>
      <c r="E249" s="145"/>
      <c r="F249" s="84"/>
      <c r="G249" s="81"/>
      <c r="H249" s="81"/>
      <c r="I249" s="81"/>
      <c r="J249" s="169"/>
      <c r="K249" s="169"/>
      <c r="L249" s="176"/>
      <c r="M249" s="176"/>
      <c r="N249" s="81"/>
      <c r="O249" s="81"/>
      <c r="P249" s="81"/>
      <c r="Q249" s="4"/>
    </row>
    <row r="250" spans="1:17" s="2" customFormat="1" ht="15" customHeight="1" x14ac:dyDescent="0.2">
      <c r="A250" s="135" t="s">
        <v>1</v>
      </c>
      <c r="B250" s="146" t="s">
        <v>2</v>
      </c>
      <c r="C250" s="147"/>
      <c r="D250" s="150" t="s">
        <v>50</v>
      </c>
      <c r="E250" s="135" t="s">
        <v>3</v>
      </c>
      <c r="F250" s="135"/>
      <c r="G250" s="135"/>
      <c r="H250" s="150" t="s">
        <v>47</v>
      </c>
      <c r="I250" s="135" t="s">
        <v>4</v>
      </c>
      <c r="J250" s="135"/>
      <c r="K250" s="135"/>
      <c r="L250" s="135"/>
      <c r="M250" s="135" t="s">
        <v>5</v>
      </c>
      <c r="N250" s="135"/>
      <c r="O250" s="135"/>
      <c r="P250" s="135"/>
      <c r="Q250" s="4"/>
    </row>
    <row r="251" spans="1:17" s="2" customFormat="1" ht="48.75" customHeight="1" x14ac:dyDescent="0.2">
      <c r="A251" s="135"/>
      <c r="B251" s="148"/>
      <c r="C251" s="149"/>
      <c r="D251" s="150"/>
      <c r="E251" s="130" t="s">
        <v>6</v>
      </c>
      <c r="F251" s="130" t="s">
        <v>7</v>
      </c>
      <c r="G251" s="130" t="s">
        <v>8</v>
      </c>
      <c r="H251" s="150"/>
      <c r="I251" s="130" t="s">
        <v>9</v>
      </c>
      <c r="J251" s="130" t="s">
        <v>10</v>
      </c>
      <c r="K251" s="130" t="s">
        <v>11</v>
      </c>
      <c r="L251" s="130" t="s">
        <v>12</v>
      </c>
      <c r="M251" s="130" t="s">
        <v>13</v>
      </c>
      <c r="N251" s="130" t="s">
        <v>14</v>
      </c>
      <c r="O251" s="130" t="s">
        <v>15</v>
      </c>
      <c r="P251" s="130" t="s">
        <v>16</v>
      </c>
      <c r="Q251" s="4"/>
    </row>
    <row r="252" spans="1:17" s="2" customFormat="1" ht="15" customHeight="1" x14ac:dyDescent="0.2">
      <c r="A252" s="131">
        <v>1</v>
      </c>
      <c r="B252" s="153">
        <v>2</v>
      </c>
      <c r="C252" s="154"/>
      <c r="D252" s="131">
        <v>3</v>
      </c>
      <c r="E252" s="131">
        <v>4</v>
      </c>
      <c r="F252" s="131">
        <v>5</v>
      </c>
      <c r="G252" s="131">
        <v>6</v>
      </c>
      <c r="H252" s="131">
        <v>7</v>
      </c>
      <c r="I252" s="131">
        <v>8</v>
      </c>
      <c r="J252" s="131">
        <v>9</v>
      </c>
      <c r="K252" s="131">
        <v>10</v>
      </c>
      <c r="L252" s="131">
        <v>11</v>
      </c>
      <c r="M252" s="131">
        <v>12</v>
      </c>
      <c r="N252" s="131">
        <v>13</v>
      </c>
      <c r="O252" s="131">
        <v>14</v>
      </c>
      <c r="P252" s="131">
        <v>15</v>
      </c>
      <c r="Q252" s="4"/>
    </row>
    <row r="253" spans="1:17" s="2" customFormat="1" ht="25.5" customHeight="1" x14ac:dyDescent="0.2">
      <c r="A253" s="136" t="s">
        <v>17</v>
      </c>
      <c r="B253" s="137"/>
      <c r="C253" s="137"/>
      <c r="D253" s="137"/>
      <c r="E253" s="137"/>
      <c r="F253" s="137"/>
      <c r="G253" s="137"/>
      <c r="H253" s="137"/>
      <c r="I253" s="137"/>
      <c r="J253" s="137"/>
      <c r="K253" s="137"/>
      <c r="L253" s="137"/>
      <c r="M253" s="137"/>
      <c r="N253" s="137"/>
      <c r="O253" s="137"/>
      <c r="P253" s="138"/>
      <c r="Q253" s="4"/>
    </row>
    <row r="254" spans="1:17" s="2" customFormat="1" ht="28.9" customHeight="1" x14ac:dyDescent="0.2">
      <c r="A254" s="85">
        <v>304</v>
      </c>
      <c r="B254" s="133" t="s">
        <v>114</v>
      </c>
      <c r="C254" s="134"/>
      <c r="D254" s="86">
        <v>185</v>
      </c>
      <c r="E254" s="23">
        <v>7.9</v>
      </c>
      <c r="F254" s="23">
        <v>8.1</v>
      </c>
      <c r="G254" s="23">
        <v>32.1</v>
      </c>
      <c r="H254" s="23">
        <v>234</v>
      </c>
      <c r="I254" s="23">
        <v>0.19</v>
      </c>
      <c r="J254" s="23">
        <v>0.44</v>
      </c>
      <c r="K254" s="23">
        <v>0</v>
      </c>
      <c r="L254" s="23">
        <v>0</v>
      </c>
      <c r="M254" s="23">
        <v>107.84</v>
      </c>
      <c r="N254" s="23">
        <v>0</v>
      </c>
      <c r="O254" s="23">
        <v>95.05</v>
      </c>
      <c r="P254" s="23">
        <v>2.97</v>
      </c>
      <c r="Q254" s="4"/>
    </row>
    <row r="255" spans="1:17" s="2" customFormat="1" ht="24" customHeight="1" x14ac:dyDescent="0.2">
      <c r="A255" s="23" t="s">
        <v>61</v>
      </c>
      <c r="B255" s="133" t="s">
        <v>23</v>
      </c>
      <c r="C255" s="134"/>
      <c r="D255" s="85">
        <v>36</v>
      </c>
      <c r="E255" s="23">
        <v>2.89</v>
      </c>
      <c r="F255" s="23">
        <v>0.3</v>
      </c>
      <c r="G255" s="23">
        <v>18.47</v>
      </c>
      <c r="H255" s="23">
        <v>90</v>
      </c>
      <c r="I255" s="23">
        <v>0.04</v>
      </c>
      <c r="J255" s="23">
        <v>0</v>
      </c>
      <c r="K255" s="23">
        <v>0</v>
      </c>
      <c r="L255" s="23">
        <v>0</v>
      </c>
      <c r="M255" s="23">
        <v>7.6</v>
      </c>
      <c r="N255" s="23">
        <v>24.7</v>
      </c>
      <c r="O255" s="23">
        <v>5.32</v>
      </c>
      <c r="P255" s="23">
        <v>0.42</v>
      </c>
      <c r="Q255" s="4"/>
    </row>
    <row r="256" spans="1:17" s="2" customFormat="1" ht="27" customHeight="1" x14ac:dyDescent="0.2">
      <c r="A256" s="18" t="s">
        <v>115</v>
      </c>
      <c r="B256" s="133" t="s">
        <v>116</v>
      </c>
      <c r="C256" s="134"/>
      <c r="D256" s="18" t="s">
        <v>117</v>
      </c>
      <c r="E256" s="19">
        <v>4.3</v>
      </c>
      <c r="F256" s="19">
        <v>7.0000000000000007E-2</v>
      </c>
      <c r="G256" s="19">
        <v>48.28</v>
      </c>
      <c r="H256" s="19">
        <v>215</v>
      </c>
      <c r="I256" s="19">
        <v>0.04</v>
      </c>
      <c r="J256" s="19">
        <v>0.1</v>
      </c>
      <c r="K256" s="19">
        <v>0</v>
      </c>
      <c r="L256" s="19">
        <v>0</v>
      </c>
      <c r="M256" s="19">
        <v>8.5</v>
      </c>
      <c r="N256" s="19">
        <v>0</v>
      </c>
      <c r="O256" s="19">
        <v>0</v>
      </c>
      <c r="P256" s="19">
        <v>0.62</v>
      </c>
      <c r="Q256" s="4"/>
    </row>
    <row r="257" spans="1:17" s="2" customFormat="1" ht="67.5" customHeight="1" x14ac:dyDescent="0.2">
      <c r="A257" s="161" t="s">
        <v>90</v>
      </c>
      <c r="B257" s="163" t="s">
        <v>91</v>
      </c>
      <c r="C257" s="164"/>
      <c r="D257" s="167">
        <v>200</v>
      </c>
      <c r="E257" s="124" t="s">
        <v>141</v>
      </c>
      <c r="F257" s="125" t="s">
        <v>142</v>
      </c>
      <c r="G257" s="125" t="s">
        <v>143</v>
      </c>
      <c r="H257" s="125" t="s">
        <v>144</v>
      </c>
      <c r="I257" s="125" t="s">
        <v>145</v>
      </c>
      <c r="J257" s="125" t="s">
        <v>146</v>
      </c>
      <c r="K257" s="125" t="s">
        <v>147</v>
      </c>
      <c r="L257" s="126">
        <v>0</v>
      </c>
      <c r="M257" s="125" t="s">
        <v>148</v>
      </c>
      <c r="N257" s="125" t="s">
        <v>149</v>
      </c>
      <c r="O257" s="125" t="s">
        <v>150</v>
      </c>
      <c r="P257" s="125" t="s">
        <v>151</v>
      </c>
      <c r="Q257" s="4"/>
    </row>
    <row r="258" spans="1:17" s="2" customFormat="1" ht="21.75" customHeight="1" x14ac:dyDescent="0.2">
      <c r="A258" s="162"/>
      <c r="B258" s="165"/>
      <c r="C258" s="166"/>
      <c r="D258" s="168"/>
      <c r="E258" s="124">
        <v>0.95</v>
      </c>
      <c r="F258" s="124">
        <v>0.23</v>
      </c>
      <c r="G258" s="124">
        <v>12.87</v>
      </c>
      <c r="H258" s="124">
        <v>66.599999999999994</v>
      </c>
      <c r="I258" s="124">
        <v>0.02</v>
      </c>
      <c r="J258" s="124">
        <v>70.430000000000007</v>
      </c>
      <c r="K258" s="124">
        <v>23.02</v>
      </c>
      <c r="L258" s="126">
        <v>0</v>
      </c>
      <c r="M258" s="124">
        <v>26.98</v>
      </c>
      <c r="N258" s="124">
        <v>26.86</v>
      </c>
      <c r="O258" s="124">
        <v>21.21</v>
      </c>
      <c r="P258" s="124">
        <v>0.52</v>
      </c>
      <c r="Q258" s="4"/>
    </row>
    <row r="259" spans="1:17" s="2" customFormat="1" ht="23.25" customHeight="1" x14ac:dyDescent="0.2">
      <c r="A259" s="87">
        <v>197</v>
      </c>
      <c r="B259" s="141" t="s">
        <v>24</v>
      </c>
      <c r="C259" s="142"/>
      <c r="D259" s="87">
        <v>200</v>
      </c>
      <c r="E259" s="28">
        <v>0.1</v>
      </c>
      <c r="F259" s="28">
        <v>0</v>
      </c>
      <c r="G259" s="28">
        <v>9</v>
      </c>
      <c r="H259" s="28">
        <v>36</v>
      </c>
      <c r="I259" s="28">
        <v>0</v>
      </c>
      <c r="J259" s="28">
        <v>0</v>
      </c>
      <c r="K259" s="28">
        <v>0</v>
      </c>
      <c r="L259" s="28">
        <v>0</v>
      </c>
      <c r="M259" s="28">
        <v>0.26</v>
      </c>
      <c r="N259" s="28">
        <v>0.3</v>
      </c>
      <c r="O259" s="28">
        <v>0</v>
      </c>
      <c r="P259" s="28">
        <v>0.03</v>
      </c>
      <c r="Q259" s="4"/>
    </row>
    <row r="260" spans="1:17" s="2" customFormat="1" ht="27.75" customHeight="1" x14ac:dyDescent="0.2">
      <c r="A260" s="136" t="s">
        <v>19</v>
      </c>
      <c r="B260" s="137"/>
      <c r="C260" s="137"/>
      <c r="D260" s="138"/>
      <c r="E260" s="28">
        <f t="shared" ref="E260:P260" si="21">SUM(E254:E259)</f>
        <v>16.14</v>
      </c>
      <c r="F260" s="28">
        <f t="shared" si="21"/>
        <v>8.7000000000000011</v>
      </c>
      <c r="G260" s="28">
        <f t="shared" si="21"/>
        <v>120.72</v>
      </c>
      <c r="H260" s="28">
        <f t="shared" si="21"/>
        <v>641.6</v>
      </c>
      <c r="I260" s="28">
        <f t="shared" si="21"/>
        <v>0.29000000000000004</v>
      </c>
      <c r="J260" s="28">
        <f t="shared" si="21"/>
        <v>70.970000000000013</v>
      </c>
      <c r="K260" s="28">
        <f t="shared" si="21"/>
        <v>23.02</v>
      </c>
      <c r="L260" s="28">
        <f t="shared" si="21"/>
        <v>0</v>
      </c>
      <c r="M260" s="28">
        <f t="shared" si="21"/>
        <v>151.17999999999998</v>
      </c>
      <c r="N260" s="28">
        <f t="shared" si="21"/>
        <v>51.86</v>
      </c>
      <c r="O260" s="28">
        <f t="shared" si="21"/>
        <v>121.58000000000001</v>
      </c>
      <c r="P260" s="28">
        <f t="shared" si="21"/>
        <v>4.5599999999999996</v>
      </c>
      <c r="Q260" s="4"/>
    </row>
    <row r="261" spans="1:17" s="2" customFormat="1" ht="20.25" customHeight="1" x14ac:dyDescent="0.2">
      <c r="A261" s="136" t="s">
        <v>29</v>
      </c>
      <c r="B261" s="137"/>
      <c r="C261" s="137"/>
      <c r="D261" s="137"/>
      <c r="E261" s="137"/>
      <c r="F261" s="137"/>
      <c r="G261" s="137"/>
      <c r="H261" s="137"/>
      <c r="I261" s="137"/>
      <c r="J261" s="137"/>
      <c r="K261" s="137"/>
      <c r="L261" s="137"/>
      <c r="M261" s="137"/>
      <c r="N261" s="137"/>
      <c r="O261" s="137"/>
      <c r="P261" s="138"/>
      <c r="Q261" s="4"/>
    </row>
    <row r="262" spans="1:17" s="2" customFormat="1" ht="42" customHeight="1" x14ac:dyDescent="0.2">
      <c r="A262" s="28" t="s">
        <v>63</v>
      </c>
      <c r="B262" s="141" t="s">
        <v>31</v>
      </c>
      <c r="C262" s="142"/>
      <c r="D262" s="27">
        <v>250</v>
      </c>
      <c r="E262" s="28">
        <v>3.75</v>
      </c>
      <c r="F262" s="28">
        <v>6.7</v>
      </c>
      <c r="G262" s="28">
        <v>15.3</v>
      </c>
      <c r="H262" s="28">
        <v>137.63</v>
      </c>
      <c r="I262" s="28">
        <v>0.05</v>
      </c>
      <c r="J262" s="28">
        <v>0.2</v>
      </c>
      <c r="K262" s="28">
        <v>0.73</v>
      </c>
      <c r="L262" s="28">
        <v>0</v>
      </c>
      <c r="M262" s="28">
        <v>19</v>
      </c>
      <c r="N262" s="28">
        <v>41.14</v>
      </c>
      <c r="O262" s="28">
        <v>9.24</v>
      </c>
      <c r="P262" s="28">
        <v>0.63</v>
      </c>
      <c r="Q262" s="4"/>
    </row>
    <row r="263" spans="1:17" s="2" customFormat="1" ht="30.75" customHeight="1" x14ac:dyDescent="0.2">
      <c r="A263" s="20">
        <v>249</v>
      </c>
      <c r="B263" s="171" t="s">
        <v>97</v>
      </c>
      <c r="C263" s="172"/>
      <c r="D263" s="21">
        <v>100</v>
      </c>
      <c r="E263" s="17">
        <v>18.100000000000001</v>
      </c>
      <c r="F263" s="17">
        <v>9.4</v>
      </c>
      <c r="G263" s="17">
        <v>2.7</v>
      </c>
      <c r="H263" s="17">
        <v>168</v>
      </c>
      <c r="I263" s="17">
        <v>0.14000000000000001</v>
      </c>
      <c r="J263" s="17">
        <v>0.86</v>
      </c>
      <c r="K263" s="17">
        <v>0</v>
      </c>
      <c r="L263" s="17">
        <v>0</v>
      </c>
      <c r="M263" s="17">
        <v>38.51</v>
      </c>
      <c r="N263" s="17">
        <v>0</v>
      </c>
      <c r="O263" s="17">
        <v>21.59</v>
      </c>
      <c r="P263" s="17">
        <v>1.05</v>
      </c>
      <c r="Q263" s="4"/>
    </row>
    <row r="264" spans="1:17" s="2" customFormat="1" ht="19.5" customHeight="1" x14ac:dyDescent="0.2">
      <c r="A264" s="88">
        <v>226</v>
      </c>
      <c r="B264" s="139" t="s">
        <v>20</v>
      </c>
      <c r="C264" s="140"/>
      <c r="D264" s="89">
        <v>150</v>
      </c>
      <c r="E264" s="90">
        <v>4.7</v>
      </c>
      <c r="F264" s="90">
        <v>6.65</v>
      </c>
      <c r="G264" s="90">
        <v>32.89</v>
      </c>
      <c r="H264" s="90">
        <v>216.14</v>
      </c>
      <c r="I264" s="90">
        <v>0.24</v>
      </c>
      <c r="J264" s="90">
        <v>39.01</v>
      </c>
      <c r="K264" s="90">
        <v>0.11</v>
      </c>
      <c r="L264" s="90">
        <v>0</v>
      </c>
      <c r="M264" s="90">
        <v>67.849999999999994</v>
      </c>
      <c r="N264" s="90">
        <v>141.82</v>
      </c>
      <c r="O264" s="90">
        <v>49.28</v>
      </c>
      <c r="P264" s="90">
        <v>1.87</v>
      </c>
      <c r="Q264" s="4"/>
    </row>
    <row r="265" spans="1:17" s="2" customFormat="1" ht="19.5" customHeight="1" x14ac:dyDescent="0.2">
      <c r="A265" s="87">
        <v>197</v>
      </c>
      <c r="B265" s="141" t="s">
        <v>24</v>
      </c>
      <c r="C265" s="142"/>
      <c r="D265" s="87">
        <v>200</v>
      </c>
      <c r="E265" s="28">
        <v>0.1</v>
      </c>
      <c r="F265" s="28">
        <v>0</v>
      </c>
      <c r="G265" s="28">
        <v>9</v>
      </c>
      <c r="H265" s="28">
        <v>36</v>
      </c>
      <c r="I265" s="28">
        <v>0</v>
      </c>
      <c r="J265" s="28">
        <v>0</v>
      </c>
      <c r="K265" s="28">
        <v>0</v>
      </c>
      <c r="L265" s="28">
        <v>0</v>
      </c>
      <c r="M265" s="28">
        <v>0.26</v>
      </c>
      <c r="N265" s="28">
        <v>0.3</v>
      </c>
      <c r="O265" s="28">
        <v>0</v>
      </c>
      <c r="P265" s="28">
        <v>0.03</v>
      </c>
      <c r="Q265" s="4"/>
    </row>
    <row r="266" spans="1:17" s="2" customFormat="1" ht="30" customHeight="1" x14ac:dyDescent="0.2">
      <c r="A266" s="87" t="s">
        <v>56</v>
      </c>
      <c r="B266" s="141" t="s">
        <v>38</v>
      </c>
      <c r="C266" s="142"/>
      <c r="D266" s="87">
        <v>45</v>
      </c>
      <c r="E266" s="28">
        <v>2.93</v>
      </c>
      <c r="F266" s="28">
        <v>0.3</v>
      </c>
      <c r="G266" s="28">
        <v>18.7</v>
      </c>
      <c r="H266" s="28">
        <v>91</v>
      </c>
      <c r="I266" s="28">
        <v>0</v>
      </c>
      <c r="J266" s="28">
        <v>0</v>
      </c>
      <c r="K266" s="28">
        <v>0</v>
      </c>
      <c r="L266" s="28">
        <v>0</v>
      </c>
      <c r="M266" s="28">
        <v>7.71</v>
      </c>
      <c r="N266" s="28">
        <v>19.5</v>
      </c>
      <c r="O266" s="28">
        <v>4.2</v>
      </c>
      <c r="P266" s="28">
        <v>0.3</v>
      </c>
      <c r="Q266" s="4"/>
    </row>
    <row r="267" spans="1:17" s="2" customFormat="1" ht="32.25" customHeight="1" x14ac:dyDescent="0.2">
      <c r="A267" s="136" t="s">
        <v>26</v>
      </c>
      <c r="B267" s="137"/>
      <c r="C267" s="137"/>
      <c r="D267" s="138"/>
      <c r="E267" s="28">
        <f>SUM(E262:E266)</f>
        <v>29.580000000000002</v>
      </c>
      <c r="F267" s="28">
        <f>SUM(F262:F266)</f>
        <v>23.05</v>
      </c>
      <c r="G267" s="28">
        <f>SUM(G262:G266)</f>
        <v>78.59</v>
      </c>
      <c r="H267" s="28">
        <f>SUM(H262:H266)</f>
        <v>648.77</v>
      </c>
      <c r="I267" s="28">
        <f>SUM(I262:I266)</f>
        <v>0.43</v>
      </c>
      <c r="J267" s="28">
        <f>SUM(J262:J266)</f>
        <v>40.07</v>
      </c>
      <c r="K267" s="28">
        <f>SUM(K262:K266)</f>
        <v>0.84</v>
      </c>
      <c r="L267" s="28">
        <f>SUM(L262:L266)</f>
        <v>0</v>
      </c>
      <c r="M267" s="28">
        <f>SUM(M262:M266)</f>
        <v>133.32999999999998</v>
      </c>
      <c r="N267" s="28">
        <f>SUM(N262:N266)</f>
        <v>202.76</v>
      </c>
      <c r="O267" s="28">
        <f>SUM(O262:O266)</f>
        <v>84.31</v>
      </c>
      <c r="P267" s="28">
        <f>SUM(P262:P266)</f>
        <v>3.88</v>
      </c>
      <c r="Q267" s="4"/>
    </row>
    <row r="268" spans="1:17" s="2" customFormat="1" ht="12.75" customHeight="1" x14ac:dyDescent="0.2">
      <c r="A268" s="136" t="s">
        <v>27</v>
      </c>
      <c r="B268" s="137"/>
      <c r="C268" s="137"/>
      <c r="D268" s="138"/>
      <c r="E268" s="28">
        <f>E267+E260</f>
        <v>45.72</v>
      </c>
      <c r="F268" s="28">
        <f>F267+F260</f>
        <v>31.75</v>
      </c>
      <c r="G268" s="28">
        <f>G267+G260</f>
        <v>199.31</v>
      </c>
      <c r="H268" s="28">
        <f>H267+H260</f>
        <v>1290.3699999999999</v>
      </c>
      <c r="I268" s="28">
        <f>I267+I260</f>
        <v>0.72</v>
      </c>
      <c r="J268" s="28">
        <f>J267+J260</f>
        <v>111.04000000000002</v>
      </c>
      <c r="K268" s="28">
        <f>K267+K260</f>
        <v>23.86</v>
      </c>
      <c r="L268" s="28">
        <f>L267+L260</f>
        <v>0</v>
      </c>
      <c r="M268" s="28">
        <f>M267+M260</f>
        <v>284.51</v>
      </c>
      <c r="N268" s="28">
        <f>N267+N260</f>
        <v>254.62</v>
      </c>
      <c r="O268" s="28">
        <f>O267+O260</f>
        <v>205.89000000000001</v>
      </c>
      <c r="P268" s="28">
        <f>P267+P260</f>
        <v>8.44</v>
      </c>
      <c r="Q268" s="4"/>
    </row>
    <row r="269" spans="1:17" ht="22.15" customHeight="1" x14ac:dyDescent="0.25">
      <c r="A269" s="91"/>
      <c r="B269" s="91"/>
      <c r="C269" s="91"/>
      <c r="D269" s="91"/>
      <c r="E269" s="92"/>
      <c r="F269" s="93"/>
      <c r="G269" s="93"/>
      <c r="H269" s="93"/>
      <c r="I269" s="93"/>
      <c r="J269" s="93"/>
      <c r="K269" s="93"/>
      <c r="L269" s="94"/>
      <c r="M269" s="93"/>
      <c r="N269" s="93"/>
      <c r="O269" s="93"/>
      <c r="P269" s="93"/>
      <c r="Q269" s="3"/>
    </row>
    <row r="270" spans="1:17" ht="22.15" customHeight="1" x14ac:dyDescent="0.25">
      <c r="A270" s="73" t="s">
        <v>70</v>
      </c>
      <c r="B270" s="73" t="s">
        <v>73</v>
      </c>
      <c r="C270" s="73"/>
      <c r="D270" s="73"/>
      <c r="E270" s="73"/>
      <c r="F270" s="73"/>
      <c r="G270" s="73"/>
      <c r="H270" s="73"/>
      <c r="I270" s="74"/>
      <c r="J270" s="75"/>
      <c r="K270" s="75"/>
      <c r="L270" s="76"/>
      <c r="M270" s="76"/>
      <c r="N270" s="74"/>
      <c r="O270" s="74"/>
      <c r="P270" s="74"/>
      <c r="Q270" s="3"/>
    </row>
    <row r="271" spans="1:17" ht="22.15" customHeight="1" x14ac:dyDescent="0.25">
      <c r="A271" s="77" t="s">
        <v>75</v>
      </c>
      <c r="B271" s="77" t="s">
        <v>74</v>
      </c>
      <c r="C271" s="78" t="s">
        <v>89</v>
      </c>
      <c r="D271" s="78"/>
      <c r="E271" s="78"/>
      <c r="F271" s="77"/>
      <c r="G271" s="95"/>
      <c r="H271" s="95"/>
      <c r="I271" s="74"/>
      <c r="J271" s="132"/>
      <c r="K271" s="132"/>
      <c r="L271" s="79"/>
      <c r="M271" s="79"/>
      <c r="N271" s="74"/>
      <c r="O271" s="74"/>
      <c r="P271" s="74"/>
      <c r="Q271" s="3"/>
    </row>
    <row r="272" spans="1:17" ht="22.15" customHeight="1" x14ac:dyDescent="0.25">
      <c r="A272" s="96"/>
      <c r="B272" s="96"/>
      <c r="C272" s="96"/>
      <c r="D272" s="82" t="s">
        <v>54</v>
      </c>
      <c r="E272" s="132"/>
      <c r="F272" s="96"/>
      <c r="G272" s="96"/>
      <c r="H272" s="95" t="s">
        <v>152</v>
      </c>
      <c r="I272" s="96"/>
      <c r="J272" s="96"/>
      <c r="K272" s="96"/>
      <c r="L272" s="96"/>
      <c r="M272" s="96"/>
      <c r="N272" s="96"/>
      <c r="O272" s="96"/>
      <c r="P272" s="96"/>
      <c r="Q272" s="3"/>
    </row>
    <row r="273" spans="1:17" ht="22.15" customHeight="1" x14ac:dyDescent="0.25">
      <c r="A273" s="97"/>
      <c r="B273" s="81"/>
      <c r="C273" s="81"/>
      <c r="D273" s="145" t="s">
        <v>53</v>
      </c>
      <c r="E273" s="145"/>
      <c r="F273" s="175"/>
      <c r="G273" s="175"/>
      <c r="H273" s="175"/>
      <c r="I273" s="81"/>
      <c r="J273" s="169"/>
      <c r="K273" s="169"/>
      <c r="L273" s="81"/>
      <c r="M273" s="81"/>
      <c r="N273" s="81"/>
      <c r="O273" s="81"/>
      <c r="P273" s="81"/>
      <c r="Q273" s="3"/>
    </row>
    <row r="274" spans="1:17" ht="39" customHeight="1" x14ac:dyDescent="0.25">
      <c r="A274" s="135" t="s">
        <v>1</v>
      </c>
      <c r="B274" s="146" t="s">
        <v>2</v>
      </c>
      <c r="C274" s="147"/>
      <c r="D274" s="150" t="s">
        <v>50</v>
      </c>
      <c r="E274" s="135" t="s">
        <v>3</v>
      </c>
      <c r="F274" s="135"/>
      <c r="G274" s="135"/>
      <c r="H274" s="150" t="s">
        <v>47</v>
      </c>
      <c r="I274" s="135" t="s">
        <v>4</v>
      </c>
      <c r="J274" s="135"/>
      <c r="K274" s="135"/>
      <c r="L274" s="135"/>
      <c r="M274" s="135" t="s">
        <v>5</v>
      </c>
      <c r="N274" s="135"/>
      <c r="O274" s="135"/>
      <c r="P274" s="135"/>
      <c r="Q274" s="3"/>
    </row>
    <row r="275" spans="1:17" ht="22.15" customHeight="1" x14ac:dyDescent="0.25">
      <c r="A275" s="135"/>
      <c r="B275" s="148"/>
      <c r="C275" s="149"/>
      <c r="D275" s="150"/>
      <c r="E275" s="130" t="s">
        <v>6</v>
      </c>
      <c r="F275" s="130" t="s">
        <v>7</v>
      </c>
      <c r="G275" s="130" t="s">
        <v>8</v>
      </c>
      <c r="H275" s="150"/>
      <c r="I275" s="130" t="s">
        <v>9</v>
      </c>
      <c r="J275" s="130" t="s">
        <v>10</v>
      </c>
      <c r="K275" s="130" t="s">
        <v>11</v>
      </c>
      <c r="L275" s="130" t="s">
        <v>12</v>
      </c>
      <c r="M275" s="130" t="s">
        <v>13</v>
      </c>
      <c r="N275" s="130" t="s">
        <v>14</v>
      </c>
      <c r="O275" s="130" t="s">
        <v>15</v>
      </c>
      <c r="P275" s="130" t="s">
        <v>16</v>
      </c>
      <c r="Q275" s="3"/>
    </row>
    <row r="276" spans="1:17" ht="22.15" customHeight="1" x14ac:dyDescent="0.25">
      <c r="A276" s="131">
        <v>1</v>
      </c>
      <c r="B276" s="153">
        <v>2</v>
      </c>
      <c r="C276" s="154"/>
      <c r="D276" s="131">
        <v>3</v>
      </c>
      <c r="E276" s="131">
        <v>4</v>
      </c>
      <c r="F276" s="131">
        <v>5</v>
      </c>
      <c r="G276" s="131">
        <v>6</v>
      </c>
      <c r="H276" s="131">
        <v>7</v>
      </c>
      <c r="I276" s="131">
        <v>8</v>
      </c>
      <c r="J276" s="131">
        <v>9</v>
      </c>
      <c r="K276" s="131">
        <v>10</v>
      </c>
      <c r="L276" s="131">
        <v>11</v>
      </c>
      <c r="M276" s="131">
        <v>12</v>
      </c>
      <c r="N276" s="131">
        <v>13</v>
      </c>
      <c r="O276" s="131">
        <v>14</v>
      </c>
      <c r="P276" s="131">
        <v>15</v>
      </c>
      <c r="Q276" s="3"/>
    </row>
    <row r="277" spans="1:17" ht="24.75" customHeight="1" x14ac:dyDescent="0.25">
      <c r="A277" s="136" t="s">
        <v>17</v>
      </c>
      <c r="B277" s="137"/>
      <c r="C277" s="137"/>
      <c r="D277" s="137"/>
      <c r="E277" s="137"/>
      <c r="F277" s="137"/>
      <c r="G277" s="137"/>
      <c r="H277" s="137"/>
      <c r="I277" s="137"/>
      <c r="J277" s="137"/>
      <c r="K277" s="137"/>
      <c r="L277" s="137"/>
      <c r="M277" s="137"/>
      <c r="N277" s="137"/>
      <c r="O277" s="137"/>
      <c r="P277" s="138"/>
      <c r="Q277" s="3"/>
    </row>
    <row r="278" spans="1:17" ht="28.5" customHeight="1" x14ac:dyDescent="0.25">
      <c r="A278" s="98" t="s">
        <v>102</v>
      </c>
      <c r="B278" s="141" t="s">
        <v>94</v>
      </c>
      <c r="C278" s="142"/>
      <c r="D278" s="27" t="s">
        <v>85</v>
      </c>
      <c r="E278" s="28">
        <v>5.4</v>
      </c>
      <c r="F278" s="28">
        <v>7.2</v>
      </c>
      <c r="G278" s="28">
        <v>26.8</v>
      </c>
      <c r="H278" s="28">
        <v>194</v>
      </c>
      <c r="I278" s="28">
        <v>0.06</v>
      </c>
      <c r="J278" s="28">
        <v>0.48</v>
      </c>
      <c r="K278" s="28">
        <v>0</v>
      </c>
      <c r="L278" s="28">
        <v>0</v>
      </c>
      <c r="M278" s="28">
        <v>114.4</v>
      </c>
      <c r="N278" s="28">
        <v>0</v>
      </c>
      <c r="O278" s="28">
        <v>17.03</v>
      </c>
      <c r="P278" s="28">
        <v>0.38</v>
      </c>
      <c r="Q278" s="3"/>
    </row>
    <row r="279" spans="1:17" ht="27.75" customHeight="1" x14ac:dyDescent="0.25">
      <c r="A279" s="23" t="s">
        <v>57</v>
      </c>
      <c r="B279" s="133" t="s">
        <v>44</v>
      </c>
      <c r="C279" s="134"/>
      <c r="D279" s="85">
        <v>200</v>
      </c>
      <c r="E279" s="23">
        <v>1.4</v>
      </c>
      <c r="F279" s="23">
        <v>2</v>
      </c>
      <c r="G279" s="23">
        <v>22.4</v>
      </c>
      <c r="H279" s="23">
        <v>116</v>
      </c>
      <c r="I279" s="23">
        <v>0</v>
      </c>
      <c r="J279" s="23">
        <v>0</v>
      </c>
      <c r="K279" s="23">
        <v>0</v>
      </c>
      <c r="L279" s="23">
        <v>0</v>
      </c>
      <c r="M279" s="23">
        <v>34</v>
      </c>
      <c r="N279" s="23">
        <v>45</v>
      </c>
      <c r="O279" s="23">
        <v>7</v>
      </c>
      <c r="P279" s="23">
        <v>0</v>
      </c>
      <c r="Q279" s="3"/>
    </row>
    <row r="280" spans="1:17" ht="24.75" customHeight="1" x14ac:dyDescent="0.25">
      <c r="A280" s="22" t="s">
        <v>87</v>
      </c>
      <c r="B280" s="133" t="s">
        <v>42</v>
      </c>
      <c r="C280" s="134"/>
      <c r="D280" s="86" t="s">
        <v>81</v>
      </c>
      <c r="E280" s="23">
        <v>5</v>
      </c>
      <c r="F280" s="23">
        <v>3</v>
      </c>
      <c r="G280" s="23">
        <v>14.5</v>
      </c>
      <c r="H280" s="23">
        <v>122</v>
      </c>
      <c r="I280" s="23">
        <v>0.05</v>
      </c>
      <c r="J280" s="23">
        <v>0</v>
      </c>
      <c r="K280" s="23">
        <v>0.1</v>
      </c>
      <c r="L280" s="23">
        <v>0</v>
      </c>
      <c r="M280" s="23">
        <v>106.9</v>
      </c>
      <c r="N280" s="23">
        <v>14.9</v>
      </c>
      <c r="O280" s="23">
        <v>15.4</v>
      </c>
      <c r="P280" s="23">
        <v>0.67</v>
      </c>
      <c r="Q280" s="3"/>
    </row>
    <row r="281" spans="1:17" ht="70.5" customHeight="1" x14ac:dyDescent="0.25">
      <c r="A281" s="161" t="s">
        <v>90</v>
      </c>
      <c r="B281" s="163" t="s">
        <v>91</v>
      </c>
      <c r="C281" s="164"/>
      <c r="D281" s="167">
        <v>200</v>
      </c>
      <c r="E281" s="124" t="s">
        <v>141</v>
      </c>
      <c r="F281" s="125" t="s">
        <v>142</v>
      </c>
      <c r="G281" s="125" t="s">
        <v>143</v>
      </c>
      <c r="H281" s="125" t="s">
        <v>144</v>
      </c>
      <c r="I281" s="125" t="s">
        <v>145</v>
      </c>
      <c r="J281" s="125" t="s">
        <v>146</v>
      </c>
      <c r="K281" s="125" t="s">
        <v>147</v>
      </c>
      <c r="L281" s="126">
        <v>0</v>
      </c>
      <c r="M281" s="125" t="s">
        <v>148</v>
      </c>
      <c r="N281" s="125" t="s">
        <v>149</v>
      </c>
      <c r="O281" s="125" t="s">
        <v>150</v>
      </c>
      <c r="P281" s="125" t="s">
        <v>151</v>
      </c>
      <c r="Q281" s="3"/>
    </row>
    <row r="282" spans="1:17" ht="24.75" customHeight="1" x14ac:dyDescent="0.25">
      <c r="A282" s="162"/>
      <c r="B282" s="165"/>
      <c r="C282" s="166"/>
      <c r="D282" s="168"/>
      <c r="E282" s="124">
        <v>0.95</v>
      </c>
      <c r="F282" s="124">
        <v>0.23</v>
      </c>
      <c r="G282" s="124">
        <v>12.87</v>
      </c>
      <c r="H282" s="124">
        <v>66.599999999999994</v>
      </c>
      <c r="I282" s="124">
        <v>0.02</v>
      </c>
      <c r="J282" s="124">
        <v>70.430000000000007</v>
      </c>
      <c r="K282" s="124">
        <v>23.02</v>
      </c>
      <c r="L282" s="126">
        <v>0</v>
      </c>
      <c r="M282" s="124">
        <v>26.98</v>
      </c>
      <c r="N282" s="124">
        <v>26.86</v>
      </c>
      <c r="O282" s="124">
        <v>21.21</v>
      </c>
      <c r="P282" s="124">
        <v>0.52</v>
      </c>
      <c r="Q282" s="3"/>
    </row>
    <row r="283" spans="1:17" ht="31.5" customHeight="1" x14ac:dyDescent="0.25">
      <c r="A283" s="23" t="s">
        <v>61</v>
      </c>
      <c r="B283" s="133" t="s">
        <v>23</v>
      </c>
      <c r="C283" s="134"/>
      <c r="D283" s="85">
        <v>36</v>
      </c>
      <c r="E283" s="23">
        <v>2.89</v>
      </c>
      <c r="F283" s="23">
        <v>0.3</v>
      </c>
      <c r="G283" s="23">
        <v>18.47</v>
      </c>
      <c r="H283" s="23">
        <v>90</v>
      </c>
      <c r="I283" s="23">
        <v>0.04</v>
      </c>
      <c r="J283" s="23">
        <v>0</v>
      </c>
      <c r="K283" s="23">
        <v>0</v>
      </c>
      <c r="L283" s="23">
        <v>0</v>
      </c>
      <c r="M283" s="23">
        <v>7.6</v>
      </c>
      <c r="N283" s="23">
        <v>24.7</v>
      </c>
      <c r="O283" s="23">
        <v>5.32</v>
      </c>
      <c r="P283" s="23">
        <v>0.42</v>
      </c>
      <c r="Q283" s="3"/>
    </row>
    <row r="284" spans="1:17" ht="22.15" customHeight="1" x14ac:dyDescent="0.25">
      <c r="A284" s="136" t="s">
        <v>19</v>
      </c>
      <c r="B284" s="137"/>
      <c r="C284" s="137"/>
      <c r="D284" s="138"/>
      <c r="E284" s="28">
        <f t="shared" ref="E284:P284" si="22">SUM(E279:E283)</f>
        <v>10.24</v>
      </c>
      <c r="F284" s="28">
        <f t="shared" si="22"/>
        <v>5.53</v>
      </c>
      <c r="G284" s="28">
        <f t="shared" si="22"/>
        <v>68.239999999999995</v>
      </c>
      <c r="H284" s="28">
        <f t="shared" si="22"/>
        <v>394.6</v>
      </c>
      <c r="I284" s="28">
        <f t="shared" si="22"/>
        <v>0.11000000000000001</v>
      </c>
      <c r="J284" s="28">
        <f t="shared" si="22"/>
        <v>70.430000000000007</v>
      </c>
      <c r="K284" s="28">
        <f t="shared" si="22"/>
        <v>23.12</v>
      </c>
      <c r="L284" s="28">
        <f t="shared" si="22"/>
        <v>0</v>
      </c>
      <c r="M284" s="28">
        <f t="shared" si="22"/>
        <v>175.48</v>
      </c>
      <c r="N284" s="28">
        <f t="shared" si="22"/>
        <v>111.46</v>
      </c>
      <c r="O284" s="28">
        <f t="shared" si="22"/>
        <v>48.93</v>
      </c>
      <c r="P284" s="28">
        <f t="shared" si="22"/>
        <v>1.6099999999999999</v>
      </c>
      <c r="Q284" s="3"/>
    </row>
    <row r="285" spans="1:17" ht="22.15" customHeight="1" x14ac:dyDescent="0.25">
      <c r="A285" s="136" t="s">
        <v>29</v>
      </c>
      <c r="B285" s="137"/>
      <c r="C285" s="137"/>
      <c r="D285" s="137"/>
      <c r="E285" s="137"/>
      <c r="F285" s="137"/>
      <c r="G285" s="137"/>
      <c r="H285" s="137"/>
      <c r="I285" s="137"/>
      <c r="J285" s="137"/>
      <c r="K285" s="137"/>
      <c r="L285" s="137"/>
      <c r="M285" s="137"/>
      <c r="N285" s="137"/>
      <c r="O285" s="137"/>
      <c r="P285" s="138"/>
      <c r="Q285" s="3"/>
    </row>
    <row r="286" spans="1:17" ht="42.75" customHeight="1" x14ac:dyDescent="0.25">
      <c r="A286" s="87" t="s">
        <v>67</v>
      </c>
      <c r="B286" s="141" t="s">
        <v>35</v>
      </c>
      <c r="C286" s="142"/>
      <c r="D286" s="87">
        <v>250</v>
      </c>
      <c r="E286" s="28">
        <v>4.03</v>
      </c>
      <c r="F286" s="28">
        <v>6.91</v>
      </c>
      <c r="G286" s="28">
        <v>22.03</v>
      </c>
      <c r="H286" s="28">
        <v>169.63</v>
      </c>
      <c r="I286" s="28">
        <v>0.12</v>
      </c>
      <c r="J286" s="28">
        <v>17.8</v>
      </c>
      <c r="K286" s="28">
        <v>0.74</v>
      </c>
      <c r="L286" s="28">
        <v>0</v>
      </c>
      <c r="M286" s="28">
        <v>24.3</v>
      </c>
      <c r="N286" s="28">
        <v>86.8</v>
      </c>
      <c r="O286" s="28">
        <v>30.13</v>
      </c>
      <c r="P286" s="28">
        <v>1.1499999999999999</v>
      </c>
      <c r="Q286" s="3"/>
    </row>
    <row r="287" spans="1:17" ht="30" customHeight="1" x14ac:dyDescent="0.25">
      <c r="A287" s="87">
        <v>107</v>
      </c>
      <c r="B287" s="141" t="s">
        <v>118</v>
      </c>
      <c r="C287" s="142"/>
      <c r="D287" s="27">
        <v>185</v>
      </c>
      <c r="E287" s="28">
        <v>17.7</v>
      </c>
      <c r="F287" s="28">
        <v>5.8</v>
      </c>
      <c r="G287" s="28">
        <v>41.6</v>
      </c>
      <c r="H287" s="28">
        <v>292</v>
      </c>
      <c r="I287" s="28">
        <v>0.61</v>
      </c>
      <c r="J287" s="28">
        <v>0</v>
      </c>
      <c r="K287" s="28">
        <v>0</v>
      </c>
      <c r="L287" s="28">
        <v>0</v>
      </c>
      <c r="M287" s="28">
        <v>98.97</v>
      </c>
      <c r="N287" s="28">
        <v>0</v>
      </c>
      <c r="O287" s="28">
        <v>89.65</v>
      </c>
      <c r="P287" s="28">
        <v>5.83</v>
      </c>
      <c r="Q287" s="3"/>
    </row>
    <row r="288" spans="1:17" ht="27" customHeight="1" x14ac:dyDescent="0.25">
      <c r="A288" s="85">
        <v>163</v>
      </c>
      <c r="B288" s="133" t="s">
        <v>83</v>
      </c>
      <c r="C288" s="134"/>
      <c r="D288" s="85">
        <v>100</v>
      </c>
      <c r="E288" s="23">
        <v>15</v>
      </c>
      <c r="F288" s="23">
        <v>12.2</v>
      </c>
      <c r="G288" s="23">
        <v>8</v>
      </c>
      <c r="H288" s="23">
        <v>203</v>
      </c>
      <c r="I288" s="23">
        <v>0.06</v>
      </c>
      <c r="J288" s="23">
        <v>0</v>
      </c>
      <c r="K288" s="23">
        <v>0</v>
      </c>
      <c r="L288" s="23">
        <v>0</v>
      </c>
      <c r="M288" s="23">
        <v>38.200000000000003</v>
      </c>
      <c r="N288" s="23">
        <v>0</v>
      </c>
      <c r="O288" s="23">
        <v>28.41</v>
      </c>
      <c r="P288" s="23">
        <v>1.35</v>
      </c>
      <c r="Q288" s="3"/>
    </row>
    <row r="289" spans="1:17" ht="31.5" customHeight="1" x14ac:dyDescent="0.25">
      <c r="A289" s="87" t="s">
        <v>56</v>
      </c>
      <c r="B289" s="141" t="s">
        <v>38</v>
      </c>
      <c r="C289" s="142"/>
      <c r="D289" s="87">
        <v>45</v>
      </c>
      <c r="E289" s="28">
        <v>2.93</v>
      </c>
      <c r="F289" s="28">
        <v>0.3</v>
      </c>
      <c r="G289" s="28">
        <v>18.7</v>
      </c>
      <c r="H289" s="28">
        <v>91</v>
      </c>
      <c r="I289" s="28">
        <v>0</v>
      </c>
      <c r="J289" s="28">
        <v>0</v>
      </c>
      <c r="K289" s="28">
        <v>0</v>
      </c>
      <c r="L289" s="28">
        <v>0</v>
      </c>
      <c r="M289" s="28">
        <v>7.71</v>
      </c>
      <c r="N289" s="28">
        <v>19.5</v>
      </c>
      <c r="O289" s="28">
        <v>4.2</v>
      </c>
      <c r="P289" s="28">
        <v>0.3</v>
      </c>
      <c r="Q289" s="3"/>
    </row>
    <row r="290" spans="1:17" ht="22.15" customHeight="1" x14ac:dyDescent="0.25">
      <c r="A290" s="87">
        <v>197</v>
      </c>
      <c r="B290" s="141" t="s">
        <v>24</v>
      </c>
      <c r="C290" s="142"/>
      <c r="D290" s="87">
        <v>200</v>
      </c>
      <c r="E290" s="28">
        <v>0.1</v>
      </c>
      <c r="F290" s="28">
        <v>0</v>
      </c>
      <c r="G290" s="28">
        <v>9</v>
      </c>
      <c r="H290" s="28">
        <v>36</v>
      </c>
      <c r="I290" s="28">
        <v>0</v>
      </c>
      <c r="J290" s="28">
        <v>0</v>
      </c>
      <c r="K290" s="28">
        <v>0</v>
      </c>
      <c r="L290" s="28">
        <v>0</v>
      </c>
      <c r="M290" s="28">
        <v>0.26</v>
      </c>
      <c r="N290" s="28">
        <v>0.3</v>
      </c>
      <c r="O290" s="28">
        <v>0</v>
      </c>
      <c r="P290" s="28">
        <v>0.03</v>
      </c>
      <c r="Q290" s="3"/>
    </row>
    <row r="291" spans="1:17" ht="22.15" customHeight="1" x14ac:dyDescent="0.25">
      <c r="A291" s="136" t="s">
        <v>26</v>
      </c>
      <c r="B291" s="137"/>
      <c r="C291" s="137"/>
      <c r="D291" s="138"/>
      <c r="E291" s="28">
        <f t="shared" ref="E291:P291" si="23">SUM(E286:E290)</f>
        <v>39.760000000000005</v>
      </c>
      <c r="F291" s="28">
        <f t="shared" si="23"/>
        <v>25.21</v>
      </c>
      <c r="G291" s="28">
        <f t="shared" si="23"/>
        <v>99.33</v>
      </c>
      <c r="H291" s="28">
        <f t="shared" si="23"/>
        <v>791.63</v>
      </c>
      <c r="I291" s="28">
        <f t="shared" si="23"/>
        <v>0.79</v>
      </c>
      <c r="J291" s="28">
        <f t="shared" si="23"/>
        <v>17.8</v>
      </c>
      <c r="K291" s="28">
        <f t="shared" si="23"/>
        <v>0.74</v>
      </c>
      <c r="L291" s="28">
        <f t="shared" si="23"/>
        <v>0</v>
      </c>
      <c r="M291" s="28">
        <f t="shared" si="23"/>
        <v>169.44</v>
      </c>
      <c r="N291" s="28">
        <f t="shared" si="23"/>
        <v>106.6</v>
      </c>
      <c r="O291" s="28">
        <f t="shared" si="23"/>
        <v>152.38999999999999</v>
      </c>
      <c r="P291" s="28">
        <f t="shared" si="23"/>
        <v>8.66</v>
      </c>
      <c r="Q291" s="3"/>
    </row>
    <row r="292" spans="1:17" ht="22.15" customHeight="1" x14ac:dyDescent="0.25">
      <c r="A292" s="136" t="s">
        <v>27</v>
      </c>
      <c r="B292" s="137"/>
      <c r="C292" s="137"/>
      <c r="D292" s="138"/>
      <c r="E292" s="28">
        <f t="shared" ref="E292:P292" si="24">E291+E284</f>
        <v>50.000000000000007</v>
      </c>
      <c r="F292" s="28">
        <f t="shared" si="24"/>
        <v>30.740000000000002</v>
      </c>
      <c r="G292" s="28">
        <f t="shared" si="24"/>
        <v>167.57</v>
      </c>
      <c r="H292" s="28">
        <f t="shared" si="24"/>
        <v>1186.23</v>
      </c>
      <c r="I292" s="28">
        <f t="shared" si="24"/>
        <v>0.9</v>
      </c>
      <c r="J292" s="28">
        <f t="shared" si="24"/>
        <v>88.23</v>
      </c>
      <c r="K292" s="28">
        <f t="shared" si="24"/>
        <v>23.86</v>
      </c>
      <c r="L292" s="28">
        <f t="shared" si="24"/>
        <v>0</v>
      </c>
      <c r="M292" s="28">
        <f t="shared" si="24"/>
        <v>344.91999999999996</v>
      </c>
      <c r="N292" s="28">
        <f t="shared" si="24"/>
        <v>218.06</v>
      </c>
      <c r="O292" s="28">
        <f t="shared" si="24"/>
        <v>201.32</v>
      </c>
      <c r="P292" s="28">
        <f t="shared" si="24"/>
        <v>10.27</v>
      </c>
      <c r="Q292" s="3"/>
    </row>
    <row r="293" spans="1:17" ht="20.25" customHeight="1" x14ac:dyDescent="0.25">
      <c r="A293" s="73" t="s">
        <v>70</v>
      </c>
      <c r="B293" s="73" t="s">
        <v>73</v>
      </c>
      <c r="C293" s="73"/>
      <c r="D293" s="73"/>
      <c r="E293" s="73"/>
      <c r="F293" s="73"/>
      <c r="G293" s="73"/>
      <c r="H293" s="73"/>
      <c r="I293" s="74"/>
      <c r="J293" s="75"/>
      <c r="K293" s="75"/>
      <c r="L293" s="76"/>
      <c r="M293" s="76"/>
      <c r="N293" s="74"/>
      <c r="O293" s="74"/>
      <c r="P293" s="74"/>
      <c r="Q293" s="3"/>
    </row>
    <row r="294" spans="1:17" ht="21" customHeight="1" x14ac:dyDescent="0.25">
      <c r="A294" s="77" t="s">
        <v>75</v>
      </c>
      <c r="B294" s="77" t="s">
        <v>74</v>
      </c>
      <c r="C294" s="78" t="s">
        <v>89</v>
      </c>
      <c r="D294" s="78"/>
      <c r="E294" s="78"/>
      <c r="F294" s="77"/>
      <c r="G294" s="77"/>
      <c r="H294" s="77"/>
      <c r="I294" s="74"/>
      <c r="J294" s="132"/>
      <c r="K294" s="132"/>
      <c r="L294" s="79"/>
      <c r="M294" s="79"/>
      <c r="N294" s="74"/>
      <c r="O294" s="74"/>
      <c r="P294" s="74"/>
      <c r="Q294" s="3"/>
    </row>
    <row r="295" spans="1:17" ht="20.25" customHeight="1" x14ac:dyDescent="0.25">
      <c r="A295" s="96"/>
      <c r="B295" s="96"/>
      <c r="C295" s="96"/>
      <c r="D295" s="82" t="s">
        <v>78</v>
      </c>
      <c r="E295" s="144" t="s">
        <v>79</v>
      </c>
      <c r="F295" s="144"/>
      <c r="G295" s="104"/>
      <c r="H295" s="105" t="s">
        <v>136</v>
      </c>
      <c r="I295" s="104"/>
      <c r="J295" s="96"/>
      <c r="K295" s="96"/>
      <c r="L295" s="96"/>
      <c r="M295" s="96"/>
      <c r="N295" s="96"/>
      <c r="O295" s="96"/>
      <c r="P295" s="96"/>
      <c r="Q295" s="3"/>
    </row>
    <row r="296" spans="1:17" ht="21" customHeight="1" x14ac:dyDescent="0.25">
      <c r="A296" s="97"/>
      <c r="B296" s="81"/>
      <c r="C296" s="81"/>
      <c r="D296" s="145" t="s">
        <v>53</v>
      </c>
      <c r="E296" s="145"/>
      <c r="F296" s="175"/>
      <c r="G296" s="175"/>
      <c r="H296" s="175"/>
      <c r="I296" s="81"/>
      <c r="J296" s="169"/>
      <c r="K296" s="169"/>
      <c r="L296" s="81"/>
      <c r="M296" s="81"/>
      <c r="N296" s="81"/>
      <c r="O296" s="81"/>
      <c r="P296" s="81"/>
      <c r="Q296" s="3"/>
    </row>
    <row r="297" spans="1:17" s="4" customFormat="1" ht="21.75" customHeight="1" x14ac:dyDescent="0.2">
      <c r="A297" s="135" t="s">
        <v>1</v>
      </c>
      <c r="B297" s="146" t="s">
        <v>2</v>
      </c>
      <c r="C297" s="147"/>
      <c r="D297" s="150" t="s">
        <v>50</v>
      </c>
      <c r="E297" s="135" t="s">
        <v>3</v>
      </c>
      <c r="F297" s="135"/>
      <c r="G297" s="135"/>
      <c r="H297" s="150" t="s">
        <v>47</v>
      </c>
      <c r="I297" s="135" t="s">
        <v>4</v>
      </c>
      <c r="J297" s="135"/>
      <c r="K297" s="135"/>
      <c r="L297" s="135"/>
      <c r="M297" s="135" t="s">
        <v>5</v>
      </c>
      <c r="N297" s="135"/>
      <c r="O297" s="135"/>
      <c r="P297" s="135"/>
    </row>
    <row r="298" spans="1:17" s="4" customFormat="1" ht="50.25" customHeight="1" x14ac:dyDescent="0.2">
      <c r="A298" s="135"/>
      <c r="B298" s="148"/>
      <c r="C298" s="149"/>
      <c r="D298" s="150"/>
      <c r="E298" s="130" t="s">
        <v>6</v>
      </c>
      <c r="F298" s="130" t="s">
        <v>7</v>
      </c>
      <c r="G298" s="130" t="s">
        <v>8</v>
      </c>
      <c r="H298" s="150"/>
      <c r="I298" s="130" t="s">
        <v>9</v>
      </c>
      <c r="J298" s="130" t="s">
        <v>10</v>
      </c>
      <c r="K298" s="130" t="s">
        <v>11</v>
      </c>
      <c r="L298" s="130" t="s">
        <v>12</v>
      </c>
      <c r="M298" s="130" t="s">
        <v>13</v>
      </c>
      <c r="N298" s="130" t="s">
        <v>14</v>
      </c>
      <c r="O298" s="130" t="s">
        <v>15</v>
      </c>
      <c r="P298" s="130" t="s">
        <v>16</v>
      </c>
    </row>
    <row r="299" spans="1:17" s="4" customFormat="1" ht="15" customHeight="1" x14ac:dyDescent="0.2">
      <c r="A299" s="131">
        <v>1</v>
      </c>
      <c r="B299" s="153">
        <v>2</v>
      </c>
      <c r="C299" s="154"/>
      <c r="D299" s="131">
        <v>3</v>
      </c>
      <c r="E299" s="131">
        <v>4</v>
      </c>
      <c r="F299" s="131">
        <v>5</v>
      </c>
      <c r="G299" s="131">
        <v>6</v>
      </c>
      <c r="H299" s="131">
        <v>7</v>
      </c>
      <c r="I299" s="131">
        <v>8</v>
      </c>
      <c r="J299" s="131">
        <v>9</v>
      </c>
      <c r="K299" s="131">
        <v>10</v>
      </c>
      <c r="L299" s="131">
        <v>11</v>
      </c>
      <c r="M299" s="131">
        <v>12</v>
      </c>
      <c r="N299" s="131">
        <v>13</v>
      </c>
      <c r="O299" s="131">
        <v>14</v>
      </c>
      <c r="P299" s="131">
        <v>15</v>
      </c>
    </row>
    <row r="300" spans="1:17" s="4" customFormat="1" ht="23.25" customHeight="1" x14ac:dyDescent="0.2">
      <c r="A300" s="136" t="s">
        <v>17</v>
      </c>
      <c r="B300" s="137"/>
      <c r="C300" s="137"/>
      <c r="D300" s="137"/>
      <c r="E300" s="137"/>
      <c r="F300" s="137"/>
      <c r="G300" s="137"/>
      <c r="H300" s="137"/>
      <c r="I300" s="137"/>
      <c r="J300" s="137"/>
      <c r="K300" s="137"/>
      <c r="L300" s="137"/>
      <c r="M300" s="137"/>
      <c r="N300" s="137"/>
      <c r="O300" s="137"/>
      <c r="P300" s="138"/>
    </row>
    <row r="301" spans="1:17" s="4" customFormat="1" ht="25.5" customHeight="1" x14ac:dyDescent="0.2">
      <c r="A301" s="101" t="s">
        <v>92</v>
      </c>
      <c r="B301" s="157" t="s">
        <v>93</v>
      </c>
      <c r="C301" s="158"/>
      <c r="D301" s="106" t="s">
        <v>36</v>
      </c>
      <c r="E301" s="101">
        <v>4.5</v>
      </c>
      <c r="F301" s="101">
        <v>5.2</v>
      </c>
      <c r="G301" s="101">
        <v>34.200000000000003</v>
      </c>
      <c r="H301" s="101">
        <v>204</v>
      </c>
      <c r="I301" s="101">
        <v>0</v>
      </c>
      <c r="J301" s="101">
        <v>0</v>
      </c>
      <c r="K301" s="101">
        <v>0</v>
      </c>
      <c r="L301" s="101">
        <v>0</v>
      </c>
      <c r="M301" s="101">
        <v>0</v>
      </c>
      <c r="N301" s="101">
        <v>0</v>
      </c>
      <c r="O301" s="101">
        <v>0</v>
      </c>
      <c r="P301" s="101">
        <v>0</v>
      </c>
    </row>
    <row r="302" spans="1:17" s="4" customFormat="1" ht="28.5" customHeight="1" x14ac:dyDescent="0.2">
      <c r="A302" s="23" t="s">
        <v>61</v>
      </c>
      <c r="B302" s="133" t="s">
        <v>23</v>
      </c>
      <c r="C302" s="134"/>
      <c r="D302" s="85">
        <v>20</v>
      </c>
      <c r="E302" s="23">
        <v>2.89</v>
      </c>
      <c r="F302" s="23">
        <v>0.3</v>
      </c>
      <c r="G302" s="23">
        <v>18.47</v>
      </c>
      <c r="H302" s="23">
        <v>90</v>
      </c>
      <c r="I302" s="23">
        <v>0.04</v>
      </c>
      <c r="J302" s="23">
        <v>0</v>
      </c>
      <c r="K302" s="23">
        <v>0</v>
      </c>
      <c r="L302" s="23">
        <v>0</v>
      </c>
      <c r="M302" s="23">
        <v>7.6</v>
      </c>
      <c r="N302" s="23">
        <v>24.7</v>
      </c>
      <c r="O302" s="23">
        <v>5.32</v>
      </c>
      <c r="P302" s="23">
        <v>0.42</v>
      </c>
    </row>
    <row r="303" spans="1:17" s="4" customFormat="1" ht="29.25" customHeight="1" x14ac:dyDescent="0.2">
      <c r="A303" s="23" t="s">
        <v>57</v>
      </c>
      <c r="B303" s="133" t="s">
        <v>44</v>
      </c>
      <c r="C303" s="134"/>
      <c r="D303" s="85">
        <v>200</v>
      </c>
      <c r="E303" s="23">
        <v>1.4</v>
      </c>
      <c r="F303" s="23">
        <v>2</v>
      </c>
      <c r="G303" s="23">
        <v>22.4</v>
      </c>
      <c r="H303" s="23">
        <v>116</v>
      </c>
      <c r="I303" s="23">
        <v>0</v>
      </c>
      <c r="J303" s="23">
        <v>0</v>
      </c>
      <c r="K303" s="23">
        <v>0</v>
      </c>
      <c r="L303" s="23">
        <v>0</v>
      </c>
      <c r="M303" s="23">
        <v>34</v>
      </c>
      <c r="N303" s="23">
        <v>45</v>
      </c>
      <c r="O303" s="23">
        <v>7</v>
      </c>
      <c r="P303" s="23">
        <v>0</v>
      </c>
    </row>
    <row r="304" spans="1:17" s="4" customFormat="1" ht="81.75" customHeight="1" x14ac:dyDescent="0.2">
      <c r="A304" s="161" t="s">
        <v>90</v>
      </c>
      <c r="B304" s="163" t="s">
        <v>91</v>
      </c>
      <c r="C304" s="164"/>
      <c r="D304" s="167">
        <v>200</v>
      </c>
      <c r="E304" s="124" t="s">
        <v>141</v>
      </c>
      <c r="F304" s="125" t="s">
        <v>142</v>
      </c>
      <c r="G304" s="125" t="s">
        <v>143</v>
      </c>
      <c r="H304" s="125" t="s">
        <v>144</v>
      </c>
      <c r="I304" s="125" t="s">
        <v>145</v>
      </c>
      <c r="J304" s="125" t="s">
        <v>146</v>
      </c>
      <c r="K304" s="125" t="s">
        <v>147</v>
      </c>
      <c r="L304" s="126">
        <v>0</v>
      </c>
      <c r="M304" s="125" t="s">
        <v>148</v>
      </c>
      <c r="N304" s="125" t="s">
        <v>149</v>
      </c>
      <c r="O304" s="125" t="s">
        <v>150</v>
      </c>
      <c r="P304" s="125" t="s">
        <v>151</v>
      </c>
    </row>
    <row r="305" spans="1:16" s="4" customFormat="1" ht="18.75" customHeight="1" x14ac:dyDescent="0.2">
      <c r="A305" s="162"/>
      <c r="B305" s="165"/>
      <c r="C305" s="166"/>
      <c r="D305" s="168"/>
      <c r="E305" s="124">
        <v>0.95</v>
      </c>
      <c r="F305" s="124">
        <v>0.23</v>
      </c>
      <c r="G305" s="124">
        <v>12.87</v>
      </c>
      <c r="H305" s="124">
        <v>66.599999999999994</v>
      </c>
      <c r="I305" s="124">
        <v>0.02</v>
      </c>
      <c r="J305" s="124">
        <v>70.430000000000007</v>
      </c>
      <c r="K305" s="124">
        <v>23.02</v>
      </c>
      <c r="L305" s="126">
        <v>0</v>
      </c>
      <c r="M305" s="124">
        <v>26.98</v>
      </c>
      <c r="N305" s="124">
        <v>26.86</v>
      </c>
      <c r="O305" s="124">
        <v>21.21</v>
      </c>
      <c r="P305" s="124">
        <v>0.52</v>
      </c>
    </row>
    <row r="306" spans="1:16" s="4" customFormat="1" ht="27.6" customHeight="1" x14ac:dyDescent="0.2">
      <c r="A306" s="136" t="s">
        <v>19</v>
      </c>
      <c r="B306" s="137"/>
      <c r="C306" s="137"/>
      <c r="D306" s="138"/>
      <c r="E306" s="28">
        <f t="shared" ref="E306:P306" si="25">SUM(E301:E305)</f>
        <v>9.74</v>
      </c>
      <c r="F306" s="28">
        <f t="shared" si="25"/>
        <v>7.73</v>
      </c>
      <c r="G306" s="28">
        <f t="shared" si="25"/>
        <v>87.94</v>
      </c>
      <c r="H306" s="28">
        <f t="shared" si="25"/>
        <v>476.6</v>
      </c>
      <c r="I306" s="28">
        <f t="shared" si="25"/>
        <v>0.06</v>
      </c>
      <c r="J306" s="28">
        <f t="shared" si="25"/>
        <v>70.430000000000007</v>
      </c>
      <c r="K306" s="28">
        <f t="shared" si="25"/>
        <v>23.02</v>
      </c>
      <c r="L306" s="28">
        <f t="shared" si="25"/>
        <v>0</v>
      </c>
      <c r="M306" s="28">
        <f t="shared" si="25"/>
        <v>68.58</v>
      </c>
      <c r="N306" s="28">
        <f t="shared" si="25"/>
        <v>96.56</v>
      </c>
      <c r="O306" s="28">
        <f t="shared" si="25"/>
        <v>33.53</v>
      </c>
      <c r="P306" s="28">
        <f t="shared" si="25"/>
        <v>0.94</v>
      </c>
    </row>
    <row r="307" spans="1:16" s="4" customFormat="1" ht="21.75" customHeight="1" x14ac:dyDescent="0.2">
      <c r="A307" s="136" t="s">
        <v>29</v>
      </c>
      <c r="B307" s="137"/>
      <c r="C307" s="137"/>
      <c r="D307" s="137"/>
      <c r="E307" s="137"/>
      <c r="F307" s="137"/>
      <c r="G307" s="137"/>
      <c r="H307" s="137"/>
      <c r="I307" s="137"/>
      <c r="J307" s="137"/>
      <c r="K307" s="137"/>
      <c r="L307" s="137"/>
      <c r="M307" s="137"/>
      <c r="N307" s="137"/>
      <c r="O307" s="137"/>
      <c r="P307" s="138"/>
    </row>
    <row r="308" spans="1:16" s="4" customFormat="1" ht="29.25" customHeight="1" x14ac:dyDescent="0.2">
      <c r="A308" s="87" t="s">
        <v>65</v>
      </c>
      <c r="B308" s="141" t="s">
        <v>32</v>
      </c>
      <c r="C308" s="142"/>
      <c r="D308" s="27" t="s">
        <v>41</v>
      </c>
      <c r="E308" s="28">
        <v>3.66</v>
      </c>
      <c r="F308" s="28">
        <v>4.99</v>
      </c>
      <c r="G308" s="28">
        <v>16.91</v>
      </c>
      <c r="H308" s="28">
        <v>130.38999999999999</v>
      </c>
      <c r="I308" s="28">
        <v>0.11</v>
      </c>
      <c r="J308" s="28">
        <v>16.39</v>
      </c>
      <c r="K308" s="28">
        <v>0.42</v>
      </c>
      <c r="L308" s="28">
        <v>0</v>
      </c>
      <c r="M308" s="28">
        <v>27.76</v>
      </c>
      <c r="N308" s="28">
        <v>77.150000000000006</v>
      </c>
      <c r="O308" s="28">
        <v>26.17</v>
      </c>
      <c r="P308" s="28">
        <v>1.08</v>
      </c>
    </row>
    <row r="309" spans="1:16" s="4" customFormat="1" ht="32.25" customHeight="1" x14ac:dyDescent="0.2">
      <c r="A309" s="22" t="s">
        <v>110</v>
      </c>
      <c r="B309" s="133" t="s">
        <v>111</v>
      </c>
      <c r="C309" s="134"/>
      <c r="D309" s="22" t="s">
        <v>112</v>
      </c>
      <c r="E309" s="23">
        <v>14.7</v>
      </c>
      <c r="F309" s="23">
        <v>16.5</v>
      </c>
      <c r="G309" s="23">
        <v>9.8800000000000008</v>
      </c>
      <c r="H309" s="23">
        <v>203</v>
      </c>
      <c r="I309" s="23">
        <v>0.11</v>
      </c>
      <c r="J309" s="23">
        <v>0.5</v>
      </c>
      <c r="K309" s="23">
        <v>0</v>
      </c>
      <c r="L309" s="23">
        <v>0</v>
      </c>
      <c r="M309" s="23">
        <v>33.299999999999997</v>
      </c>
      <c r="N309" s="23">
        <v>0</v>
      </c>
      <c r="O309" s="23">
        <v>21.2</v>
      </c>
      <c r="P309" s="23">
        <v>1.2</v>
      </c>
    </row>
    <row r="310" spans="1:16" s="4" customFormat="1" ht="24.75" customHeight="1" x14ac:dyDescent="0.2">
      <c r="A310" s="24">
        <v>224</v>
      </c>
      <c r="B310" s="173" t="s">
        <v>121</v>
      </c>
      <c r="C310" s="174"/>
      <c r="D310" s="24">
        <v>175</v>
      </c>
      <c r="E310" s="25">
        <v>10.6</v>
      </c>
      <c r="F310" s="25">
        <v>12.7</v>
      </c>
      <c r="G310" s="25">
        <v>18.399999999999999</v>
      </c>
      <c r="H310" s="25">
        <v>264</v>
      </c>
      <c r="I310" s="25">
        <v>0.09</v>
      </c>
      <c r="J310" s="25">
        <v>8.66</v>
      </c>
      <c r="K310" s="25">
        <v>0</v>
      </c>
      <c r="L310" s="25">
        <v>0</v>
      </c>
      <c r="M310" s="25">
        <v>38.96</v>
      </c>
      <c r="N310" s="25">
        <v>0</v>
      </c>
      <c r="O310" s="25">
        <v>37.200000000000003</v>
      </c>
      <c r="P310" s="25">
        <v>1.25</v>
      </c>
    </row>
    <row r="311" spans="1:16" s="4" customFormat="1" ht="33.75" customHeight="1" x14ac:dyDescent="0.2">
      <c r="A311" s="87">
        <v>198</v>
      </c>
      <c r="B311" s="141" t="s">
        <v>43</v>
      </c>
      <c r="C311" s="142"/>
      <c r="D311" s="27" t="s">
        <v>22</v>
      </c>
      <c r="E311" s="28">
        <v>0.26</v>
      </c>
      <c r="F311" s="28">
        <v>0</v>
      </c>
      <c r="G311" s="28">
        <v>9.1999999999999993</v>
      </c>
      <c r="H311" s="28">
        <v>38</v>
      </c>
      <c r="I311" s="28">
        <v>0</v>
      </c>
      <c r="J311" s="28">
        <v>2.9</v>
      </c>
      <c r="K311" s="28">
        <v>0</v>
      </c>
      <c r="L311" s="28">
        <v>0</v>
      </c>
      <c r="M311" s="28">
        <v>8.0500000000000007</v>
      </c>
      <c r="N311" s="28">
        <v>9.7799999999999994</v>
      </c>
      <c r="O311" s="28">
        <v>5.24</v>
      </c>
      <c r="P311" s="28">
        <v>0.91</v>
      </c>
    </row>
    <row r="312" spans="1:16" ht="25.5" customHeight="1" x14ac:dyDescent="0.25">
      <c r="A312" s="87" t="s">
        <v>56</v>
      </c>
      <c r="B312" s="141" t="s">
        <v>38</v>
      </c>
      <c r="C312" s="142"/>
      <c r="D312" s="87">
        <v>45</v>
      </c>
      <c r="E312" s="28">
        <v>2.93</v>
      </c>
      <c r="F312" s="28">
        <v>0.3</v>
      </c>
      <c r="G312" s="28">
        <v>18.7</v>
      </c>
      <c r="H312" s="28">
        <v>91</v>
      </c>
      <c r="I312" s="28">
        <v>0</v>
      </c>
      <c r="J312" s="28">
        <v>0</v>
      </c>
      <c r="K312" s="28">
        <v>0</v>
      </c>
      <c r="L312" s="28">
        <v>0</v>
      </c>
      <c r="M312" s="28">
        <v>7.71</v>
      </c>
      <c r="N312" s="28">
        <v>19.5</v>
      </c>
      <c r="O312" s="28">
        <v>4.2</v>
      </c>
      <c r="P312" s="28">
        <v>0.3</v>
      </c>
    </row>
    <row r="313" spans="1:16" s="4" customFormat="1" ht="33.75" customHeight="1" x14ac:dyDescent="0.2">
      <c r="A313" s="136" t="s">
        <v>27</v>
      </c>
      <c r="B313" s="137"/>
      <c r="C313" s="137"/>
      <c r="D313" s="138"/>
      <c r="E313" s="28">
        <f>E312+E306</f>
        <v>12.67</v>
      </c>
      <c r="F313" s="28">
        <f>F312+F306</f>
        <v>8.0300000000000011</v>
      </c>
      <c r="G313" s="28">
        <f>G312+G306</f>
        <v>106.64</v>
      </c>
      <c r="H313" s="28">
        <f>H312+H306</f>
        <v>567.6</v>
      </c>
      <c r="I313" s="28">
        <f>I312+I306</f>
        <v>0.06</v>
      </c>
      <c r="J313" s="28">
        <f>J312+J306</f>
        <v>70.430000000000007</v>
      </c>
      <c r="K313" s="28">
        <f>K312+K306</f>
        <v>23.02</v>
      </c>
      <c r="L313" s="28">
        <f>L312+L306</f>
        <v>0</v>
      </c>
      <c r="M313" s="28">
        <f>M312+M306</f>
        <v>76.289999999999992</v>
      </c>
      <c r="N313" s="28">
        <f>N312+N306</f>
        <v>116.06</v>
      </c>
      <c r="O313" s="28">
        <f>O312+O306</f>
        <v>37.730000000000004</v>
      </c>
      <c r="P313" s="28">
        <f>P312+P306</f>
        <v>1.24</v>
      </c>
    </row>
    <row r="314" spans="1:16" s="4" customFormat="1" ht="21.75" customHeight="1" x14ac:dyDescent="0.2">
      <c r="A314" s="80"/>
      <c r="B314" s="81"/>
      <c r="C314" s="81"/>
      <c r="D314" s="81"/>
      <c r="E314" s="81"/>
      <c r="F314" s="81"/>
      <c r="G314" s="81"/>
      <c r="H314" s="81"/>
      <c r="I314" s="81"/>
      <c r="J314" s="81"/>
      <c r="K314" s="156"/>
      <c r="L314" s="156"/>
      <c r="M314" s="156"/>
      <c r="N314" s="156"/>
      <c r="O314" s="156"/>
      <c r="P314" s="156"/>
    </row>
    <row r="315" spans="1:16" s="4" customFormat="1" ht="20.25" customHeight="1" x14ac:dyDescent="0.25">
      <c r="A315" s="73" t="s">
        <v>70</v>
      </c>
      <c r="B315" s="73" t="s">
        <v>73</v>
      </c>
      <c r="C315" s="73"/>
      <c r="D315" s="73"/>
      <c r="E315" s="73"/>
      <c r="F315" s="73"/>
      <c r="G315" s="73"/>
      <c r="H315" s="73"/>
      <c r="I315" s="74"/>
      <c r="J315" s="75"/>
      <c r="K315" s="75"/>
      <c r="L315" s="76"/>
      <c r="M315" s="76"/>
      <c r="N315" s="74"/>
      <c r="O315" s="74"/>
      <c r="P315" s="74"/>
    </row>
    <row r="316" spans="1:16" s="4" customFormat="1" ht="24" customHeight="1" x14ac:dyDescent="0.25">
      <c r="A316" s="77" t="s">
        <v>75</v>
      </c>
      <c r="B316" s="77" t="s">
        <v>74</v>
      </c>
      <c r="C316" s="78" t="s">
        <v>89</v>
      </c>
      <c r="D316" s="78"/>
      <c r="E316" s="78"/>
      <c r="F316" s="77"/>
      <c r="G316" s="95"/>
      <c r="H316" s="99"/>
      <c r="I316" s="107"/>
      <c r="J316" s="132"/>
      <c r="K316" s="132"/>
      <c r="L316" s="79"/>
      <c r="M316" s="79"/>
      <c r="N316" s="74"/>
      <c r="O316" s="74"/>
      <c r="P316" s="74"/>
    </row>
    <row r="317" spans="1:16" s="4" customFormat="1" ht="15.75" x14ac:dyDescent="0.25">
      <c r="A317" s="97"/>
      <c r="B317" s="81"/>
      <c r="C317" s="81"/>
      <c r="D317" s="82" t="s">
        <v>48</v>
      </c>
      <c r="E317" s="132"/>
      <c r="F317" s="108"/>
      <c r="G317" s="108"/>
      <c r="H317" s="105" t="s">
        <v>137</v>
      </c>
      <c r="I317" s="81"/>
      <c r="J317" s="169"/>
      <c r="K317" s="169"/>
      <c r="L317" s="170"/>
      <c r="M317" s="170"/>
      <c r="N317" s="81"/>
      <c r="O317" s="81"/>
      <c r="P317" s="81"/>
    </row>
    <row r="318" spans="1:16" s="4" customFormat="1" ht="15" customHeight="1" x14ac:dyDescent="0.25">
      <c r="A318" s="81"/>
      <c r="B318" s="81"/>
      <c r="C318" s="81"/>
      <c r="D318" s="145" t="s">
        <v>55</v>
      </c>
      <c r="E318" s="145"/>
      <c r="F318" s="84"/>
      <c r="G318" s="81"/>
      <c r="H318" s="81"/>
      <c r="I318" s="81"/>
      <c r="J318" s="169"/>
      <c r="K318" s="169"/>
      <c r="L318" s="176"/>
      <c r="M318" s="176"/>
      <c r="N318" s="81"/>
      <c r="O318" s="81"/>
      <c r="P318" s="81"/>
    </row>
    <row r="319" spans="1:16" s="4" customFormat="1" ht="45" customHeight="1" x14ac:dyDescent="0.2">
      <c r="A319" s="135" t="s">
        <v>1</v>
      </c>
      <c r="B319" s="146" t="s">
        <v>2</v>
      </c>
      <c r="C319" s="147"/>
      <c r="D319" s="150" t="s">
        <v>50</v>
      </c>
      <c r="E319" s="135" t="s">
        <v>3</v>
      </c>
      <c r="F319" s="135"/>
      <c r="G319" s="135"/>
      <c r="H319" s="150" t="s">
        <v>47</v>
      </c>
      <c r="I319" s="135" t="s">
        <v>4</v>
      </c>
      <c r="J319" s="135"/>
      <c r="K319" s="135"/>
      <c r="L319" s="135"/>
      <c r="M319" s="135" t="s">
        <v>5</v>
      </c>
      <c r="N319" s="135"/>
      <c r="O319" s="135"/>
      <c r="P319" s="135"/>
    </row>
    <row r="320" spans="1:16" s="4" customFormat="1" ht="24" customHeight="1" x14ac:dyDescent="0.2">
      <c r="A320" s="135"/>
      <c r="B320" s="148"/>
      <c r="C320" s="149"/>
      <c r="D320" s="150"/>
      <c r="E320" s="130" t="s">
        <v>6</v>
      </c>
      <c r="F320" s="130" t="s">
        <v>7</v>
      </c>
      <c r="G320" s="130" t="s">
        <v>8</v>
      </c>
      <c r="H320" s="150"/>
      <c r="I320" s="130" t="s">
        <v>9</v>
      </c>
      <c r="J320" s="130" t="s">
        <v>10</v>
      </c>
      <c r="K320" s="130" t="s">
        <v>11</v>
      </c>
      <c r="L320" s="130" t="s">
        <v>12</v>
      </c>
      <c r="M320" s="130" t="s">
        <v>13</v>
      </c>
      <c r="N320" s="130" t="s">
        <v>14</v>
      </c>
      <c r="O320" s="130" t="s">
        <v>15</v>
      </c>
      <c r="P320" s="130" t="s">
        <v>16</v>
      </c>
    </row>
    <row r="321" spans="1:33" s="4" customFormat="1" ht="27.6" customHeight="1" x14ac:dyDescent="0.2">
      <c r="A321" s="131">
        <v>1</v>
      </c>
      <c r="B321" s="153">
        <v>2</v>
      </c>
      <c r="C321" s="154"/>
      <c r="D321" s="131">
        <v>3</v>
      </c>
      <c r="E321" s="131">
        <v>4</v>
      </c>
      <c r="F321" s="131">
        <v>5</v>
      </c>
      <c r="G321" s="131">
        <v>6</v>
      </c>
      <c r="H321" s="131">
        <v>7</v>
      </c>
      <c r="I321" s="131">
        <v>8</v>
      </c>
      <c r="J321" s="131">
        <v>9</v>
      </c>
      <c r="K321" s="131">
        <v>10</v>
      </c>
      <c r="L321" s="131">
        <v>11</v>
      </c>
      <c r="M321" s="131">
        <v>12</v>
      </c>
      <c r="N321" s="131">
        <v>13</v>
      </c>
      <c r="O321" s="131">
        <v>14</v>
      </c>
      <c r="P321" s="131">
        <v>15</v>
      </c>
    </row>
    <row r="322" spans="1:33" s="4" customFormat="1" ht="24.75" customHeight="1" x14ac:dyDescent="0.2">
      <c r="A322" s="136" t="s">
        <v>17</v>
      </c>
      <c r="B322" s="137"/>
      <c r="C322" s="137"/>
      <c r="D322" s="137"/>
      <c r="E322" s="137"/>
      <c r="F322" s="137"/>
      <c r="G322" s="137"/>
      <c r="H322" s="137"/>
      <c r="I322" s="137"/>
      <c r="J322" s="137"/>
      <c r="K322" s="137"/>
      <c r="L322" s="137"/>
      <c r="M322" s="137"/>
      <c r="N322" s="137"/>
      <c r="O322" s="137"/>
      <c r="P322" s="138"/>
    </row>
    <row r="323" spans="1:33" s="4" customFormat="1" ht="33" customHeight="1" x14ac:dyDescent="0.2">
      <c r="A323" s="98" t="s">
        <v>96</v>
      </c>
      <c r="B323" s="141" t="s">
        <v>97</v>
      </c>
      <c r="C323" s="142"/>
      <c r="D323" s="27">
        <v>105</v>
      </c>
      <c r="E323" s="28">
        <v>18.100000000000001</v>
      </c>
      <c r="F323" s="28">
        <v>9.4</v>
      </c>
      <c r="G323" s="28">
        <v>2.7</v>
      </c>
      <c r="H323" s="28">
        <v>168</v>
      </c>
      <c r="I323" s="28">
        <v>0.14000000000000001</v>
      </c>
      <c r="J323" s="28">
        <v>0.86</v>
      </c>
      <c r="K323" s="28">
        <v>0</v>
      </c>
      <c r="L323" s="28">
        <v>0</v>
      </c>
      <c r="M323" s="28">
        <v>38.51</v>
      </c>
      <c r="N323" s="28">
        <v>0</v>
      </c>
      <c r="O323" s="28">
        <v>21.59</v>
      </c>
      <c r="P323" s="28">
        <v>1.05</v>
      </c>
    </row>
    <row r="324" spans="1:33" s="4" customFormat="1" ht="27.75" customHeight="1" x14ac:dyDescent="0.2">
      <c r="A324" s="89">
        <v>229</v>
      </c>
      <c r="B324" s="139" t="s">
        <v>18</v>
      </c>
      <c r="C324" s="140"/>
      <c r="D324" s="89">
        <v>150</v>
      </c>
      <c r="E324" s="90">
        <v>5.51</v>
      </c>
      <c r="F324" s="90">
        <v>6.58</v>
      </c>
      <c r="G324" s="109">
        <v>36.94</v>
      </c>
      <c r="H324" s="109">
        <v>232.55</v>
      </c>
      <c r="I324" s="90">
        <v>0.09</v>
      </c>
      <c r="J324" s="88">
        <v>0</v>
      </c>
      <c r="K324" s="88">
        <v>0</v>
      </c>
      <c r="L324" s="88">
        <v>0</v>
      </c>
      <c r="M324" s="109">
        <v>21.11</v>
      </c>
      <c r="N324" s="109">
        <v>48.36</v>
      </c>
      <c r="O324" s="90">
        <v>9.14</v>
      </c>
      <c r="P324" s="90">
        <v>0.94</v>
      </c>
    </row>
    <row r="325" spans="1:33" s="4" customFormat="1" ht="32.25" customHeight="1" x14ac:dyDescent="0.2">
      <c r="A325" s="87">
        <v>197</v>
      </c>
      <c r="B325" s="141" t="s">
        <v>24</v>
      </c>
      <c r="C325" s="142"/>
      <c r="D325" s="87">
        <v>200</v>
      </c>
      <c r="E325" s="28">
        <v>0.1</v>
      </c>
      <c r="F325" s="28">
        <v>0</v>
      </c>
      <c r="G325" s="28">
        <v>9</v>
      </c>
      <c r="H325" s="28">
        <v>36</v>
      </c>
      <c r="I325" s="28">
        <v>0</v>
      </c>
      <c r="J325" s="28">
        <v>0</v>
      </c>
      <c r="K325" s="28">
        <v>0</v>
      </c>
      <c r="L325" s="28">
        <v>0</v>
      </c>
      <c r="M325" s="28">
        <v>0.26</v>
      </c>
      <c r="N325" s="28">
        <v>0.3</v>
      </c>
      <c r="O325" s="28">
        <v>0</v>
      </c>
      <c r="P325" s="28">
        <v>0.03</v>
      </c>
    </row>
    <row r="326" spans="1:33" s="4" customFormat="1" ht="30" customHeight="1" x14ac:dyDescent="0.2">
      <c r="A326" s="87" t="s">
        <v>56</v>
      </c>
      <c r="B326" s="141" t="s">
        <v>38</v>
      </c>
      <c r="C326" s="142"/>
      <c r="D326" s="87">
        <v>45</v>
      </c>
      <c r="E326" s="28">
        <v>2.93</v>
      </c>
      <c r="F326" s="28">
        <v>0.3</v>
      </c>
      <c r="G326" s="28">
        <v>18.7</v>
      </c>
      <c r="H326" s="28">
        <v>91</v>
      </c>
      <c r="I326" s="28">
        <v>0</v>
      </c>
      <c r="J326" s="28">
        <v>0</v>
      </c>
      <c r="K326" s="28">
        <v>0</v>
      </c>
      <c r="L326" s="28">
        <v>0</v>
      </c>
      <c r="M326" s="28">
        <v>7.71</v>
      </c>
      <c r="N326" s="28">
        <v>19.5</v>
      </c>
      <c r="O326" s="28">
        <v>4.2</v>
      </c>
      <c r="P326" s="28">
        <v>0.3</v>
      </c>
    </row>
    <row r="327" spans="1:33" s="4" customFormat="1" ht="27" customHeight="1" x14ac:dyDescent="0.2">
      <c r="A327" s="136" t="s">
        <v>19</v>
      </c>
      <c r="B327" s="137"/>
      <c r="C327" s="137"/>
      <c r="D327" s="138"/>
      <c r="E327" s="28">
        <f t="shared" ref="E327:P327" si="26">SUM(E323:E326)</f>
        <v>26.64</v>
      </c>
      <c r="F327" s="28">
        <f t="shared" si="26"/>
        <v>16.28</v>
      </c>
      <c r="G327" s="28">
        <f t="shared" si="26"/>
        <v>67.34</v>
      </c>
      <c r="H327" s="28">
        <f t="shared" si="26"/>
        <v>527.54999999999995</v>
      </c>
      <c r="I327" s="28">
        <f t="shared" si="26"/>
        <v>0.23</v>
      </c>
      <c r="J327" s="28">
        <f t="shared" si="26"/>
        <v>0.86</v>
      </c>
      <c r="K327" s="28">
        <f t="shared" si="26"/>
        <v>0</v>
      </c>
      <c r="L327" s="28">
        <f t="shared" si="26"/>
        <v>0</v>
      </c>
      <c r="M327" s="28">
        <f t="shared" si="26"/>
        <v>67.589999999999989</v>
      </c>
      <c r="N327" s="28">
        <f t="shared" si="26"/>
        <v>68.16</v>
      </c>
      <c r="O327" s="28">
        <f t="shared" si="26"/>
        <v>34.93</v>
      </c>
      <c r="P327" s="28">
        <f t="shared" si="26"/>
        <v>2.3199999999999998</v>
      </c>
    </row>
    <row r="328" spans="1:33" s="4" customFormat="1" ht="25.9" customHeight="1" x14ac:dyDescent="0.2">
      <c r="A328" s="136" t="s">
        <v>29</v>
      </c>
      <c r="B328" s="137"/>
      <c r="C328" s="137"/>
      <c r="D328" s="137"/>
      <c r="E328" s="137"/>
      <c r="F328" s="137"/>
      <c r="G328" s="137"/>
      <c r="H328" s="137"/>
      <c r="I328" s="137"/>
      <c r="J328" s="137"/>
      <c r="K328" s="137"/>
      <c r="L328" s="137"/>
      <c r="M328" s="137"/>
      <c r="N328" s="137"/>
      <c r="O328" s="137"/>
      <c r="P328" s="138"/>
    </row>
    <row r="329" spans="1:33" s="4" customFormat="1" ht="34.5" customHeight="1" x14ac:dyDescent="0.2">
      <c r="A329" s="87" t="s">
        <v>66</v>
      </c>
      <c r="B329" s="141" t="s">
        <v>34</v>
      </c>
      <c r="C329" s="142"/>
      <c r="D329" s="27">
        <v>250</v>
      </c>
      <c r="E329" s="28">
        <v>7.27</v>
      </c>
      <c r="F329" s="28">
        <v>7</v>
      </c>
      <c r="G329" s="28">
        <v>19.670000000000002</v>
      </c>
      <c r="H329" s="28">
        <v>173.03</v>
      </c>
      <c r="I329" s="28">
        <v>0.25</v>
      </c>
      <c r="J329" s="28">
        <v>11.2</v>
      </c>
      <c r="K329" s="28">
        <v>0.74</v>
      </c>
      <c r="L329" s="28">
        <v>0</v>
      </c>
      <c r="M329" s="28">
        <v>38</v>
      </c>
      <c r="N329" s="28">
        <v>97.94</v>
      </c>
      <c r="O329" s="28">
        <v>35.14</v>
      </c>
      <c r="P329" s="28">
        <v>2.16</v>
      </c>
    </row>
    <row r="330" spans="1:33" s="4" customFormat="1" ht="30" customHeight="1" x14ac:dyDescent="0.2">
      <c r="A330" s="87" t="s">
        <v>60</v>
      </c>
      <c r="B330" s="141" t="s">
        <v>25</v>
      </c>
      <c r="C330" s="142"/>
      <c r="D330" s="27" t="s">
        <v>86</v>
      </c>
      <c r="E330" s="28">
        <v>16.79</v>
      </c>
      <c r="F330" s="28">
        <v>8.8699999999999992</v>
      </c>
      <c r="G330" s="28">
        <v>5.69</v>
      </c>
      <c r="H330" s="28">
        <v>170.4</v>
      </c>
      <c r="I330" s="28">
        <v>0.1</v>
      </c>
      <c r="J330" s="28">
        <v>4.1500000000000004</v>
      </c>
      <c r="K330" s="28">
        <v>0.14000000000000001</v>
      </c>
      <c r="L330" s="28">
        <v>0</v>
      </c>
      <c r="M330" s="28">
        <v>24.34</v>
      </c>
      <c r="N330" s="28">
        <v>135.80000000000001</v>
      </c>
      <c r="O330" s="28">
        <v>26.9</v>
      </c>
      <c r="P330" s="28">
        <v>2.0499999999999998</v>
      </c>
      <c r="R330" s="5"/>
      <c r="S330" s="11"/>
      <c r="T330" s="11"/>
      <c r="U330" s="11"/>
      <c r="V330" s="11"/>
      <c r="W330" s="11"/>
      <c r="X330" s="11"/>
      <c r="Y330" s="11"/>
      <c r="Z330" s="11"/>
      <c r="AA330" s="11"/>
      <c r="AB330" s="11"/>
      <c r="AC330" s="11"/>
      <c r="AD330" s="11"/>
      <c r="AE330" s="11"/>
      <c r="AF330" s="11"/>
      <c r="AG330" s="11"/>
    </row>
    <row r="331" spans="1:33" s="4" customFormat="1" ht="30" customHeight="1" x14ac:dyDescent="0.2">
      <c r="A331" s="101">
        <v>230</v>
      </c>
      <c r="B331" s="157" t="s">
        <v>21</v>
      </c>
      <c r="C331" s="158"/>
      <c r="D331" s="100">
        <v>150</v>
      </c>
      <c r="E331" s="101">
        <v>5.64</v>
      </c>
      <c r="F331" s="101">
        <v>9.74</v>
      </c>
      <c r="G331" s="101">
        <v>27.59</v>
      </c>
      <c r="H331" s="101">
        <v>222</v>
      </c>
      <c r="I331" s="101">
        <v>0.04</v>
      </c>
      <c r="J331" s="101">
        <v>0</v>
      </c>
      <c r="K331" s="101">
        <v>0.1</v>
      </c>
      <c r="L331" s="101">
        <v>0</v>
      </c>
      <c r="M331" s="101">
        <v>17.25</v>
      </c>
      <c r="N331" s="101">
        <v>133.87</v>
      </c>
      <c r="O331" s="101">
        <v>89.06</v>
      </c>
      <c r="P331" s="101">
        <v>3.05</v>
      </c>
      <c r="R331" s="11"/>
      <c r="S331" s="177"/>
      <c r="T331" s="177"/>
      <c r="U331" s="177"/>
      <c r="V331" s="177"/>
      <c r="W331" s="177"/>
      <c r="X331" s="177"/>
      <c r="Y331" s="177"/>
      <c r="Z331" s="177"/>
      <c r="AA331" s="177"/>
      <c r="AB331" s="177"/>
      <c r="AC331" s="177"/>
      <c r="AD331" s="177"/>
      <c r="AE331" s="177"/>
      <c r="AF331" s="177"/>
      <c r="AG331" s="177"/>
    </row>
    <row r="332" spans="1:33" s="4" customFormat="1" ht="33" customHeight="1" x14ac:dyDescent="0.25">
      <c r="A332" s="87">
        <v>197</v>
      </c>
      <c r="B332" s="141" t="s">
        <v>24</v>
      </c>
      <c r="C332" s="142"/>
      <c r="D332" s="87">
        <v>200</v>
      </c>
      <c r="E332" s="28">
        <v>0.1</v>
      </c>
      <c r="F332" s="28">
        <v>0</v>
      </c>
      <c r="G332" s="28">
        <v>9</v>
      </c>
      <c r="H332" s="28">
        <v>36</v>
      </c>
      <c r="I332" s="28">
        <v>0</v>
      </c>
      <c r="J332" s="28">
        <v>0</v>
      </c>
      <c r="K332" s="28">
        <v>0</v>
      </c>
      <c r="L332" s="28">
        <v>0</v>
      </c>
      <c r="M332" s="28">
        <v>0.26</v>
      </c>
      <c r="N332" s="28">
        <v>0.3</v>
      </c>
      <c r="O332" s="28">
        <v>0</v>
      </c>
      <c r="P332" s="28">
        <v>0.03</v>
      </c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  <c r="AF332" s="6"/>
      <c r="AG332" s="6"/>
    </row>
    <row r="333" spans="1:33" s="4" customFormat="1" ht="20.25" customHeight="1" x14ac:dyDescent="0.2">
      <c r="A333" s="87" t="s">
        <v>56</v>
      </c>
      <c r="B333" s="141" t="s">
        <v>38</v>
      </c>
      <c r="C333" s="142"/>
      <c r="D333" s="87">
        <v>45</v>
      </c>
      <c r="E333" s="28">
        <v>2.93</v>
      </c>
      <c r="F333" s="28">
        <v>0.3</v>
      </c>
      <c r="G333" s="28">
        <v>18.7</v>
      </c>
      <c r="H333" s="28">
        <v>91</v>
      </c>
      <c r="I333" s="28">
        <v>0</v>
      </c>
      <c r="J333" s="28">
        <v>0</v>
      </c>
      <c r="K333" s="28">
        <v>0</v>
      </c>
      <c r="L333" s="28">
        <v>0</v>
      </c>
      <c r="M333" s="28">
        <v>7.71</v>
      </c>
      <c r="N333" s="28">
        <v>19.5</v>
      </c>
      <c r="O333" s="28">
        <v>4.2</v>
      </c>
      <c r="P333" s="28">
        <v>0.3</v>
      </c>
    </row>
    <row r="334" spans="1:33" ht="17.25" customHeight="1" x14ac:dyDescent="0.25">
      <c r="A334" s="136" t="s">
        <v>26</v>
      </c>
      <c r="B334" s="137"/>
      <c r="C334" s="137"/>
      <c r="D334" s="138"/>
      <c r="E334" s="28">
        <f>SUM(E329:E333)</f>
        <v>32.730000000000004</v>
      </c>
      <c r="F334" s="28">
        <f>SUM(F329:F333)</f>
        <v>25.91</v>
      </c>
      <c r="G334" s="28">
        <f>SUM(G329:G333)</f>
        <v>80.650000000000006</v>
      </c>
      <c r="H334" s="28">
        <f>SUM(H329:H333)</f>
        <v>692.43000000000006</v>
      </c>
      <c r="I334" s="28">
        <f>SUM(I329:I333)</f>
        <v>0.38999999999999996</v>
      </c>
      <c r="J334" s="28">
        <f>SUM(J329:J333)</f>
        <v>15.35</v>
      </c>
      <c r="K334" s="28">
        <f>SUM(K329:K333)</f>
        <v>0.98</v>
      </c>
      <c r="L334" s="28">
        <f>SUM(L329:L333)</f>
        <v>0</v>
      </c>
      <c r="M334" s="28">
        <f>SUM(M329:M333)</f>
        <v>87.56</v>
      </c>
      <c r="N334" s="28">
        <f>SUM(N329:N333)</f>
        <v>387.41</v>
      </c>
      <c r="O334" s="28">
        <f>SUM(O329:O333)</f>
        <v>155.29999999999998</v>
      </c>
      <c r="P334" s="28">
        <f>SUM(P329:P333)</f>
        <v>7.59</v>
      </c>
    </row>
    <row r="335" spans="1:33" ht="21" customHeight="1" x14ac:dyDescent="0.25">
      <c r="A335" s="136" t="s">
        <v>27</v>
      </c>
      <c r="B335" s="137"/>
      <c r="C335" s="137"/>
      <c r="D335" s="138"/>
      <c r="E335" s="110">
        <f>E334+E327</f>
        <v>59.370000000000005</v>
      </c>
      <c r="F335" s="110">
        <f>F334+F327</f>
        <v>42.19</v>
      </c>
      <c r="G335" s="110">
        <f>G334+G327</f>
        <v>147.99</v>
      </c>
      <c r="H335" s="110">
        <f>H334+H327</f>
        <v>1219.98</v>
      </c>
      <c r="I335" s="110">
        <f>I334+I327</f>
        <v>0.62</v>
      </c>
      <c r="J335" s="110">
        <f>J334+J327</f>
        <v>16.21</v>
      </c>
      <c r="K335" s="110">
        <f>K334+K327</f>
        <v>0.98</v>
      </c>
      <c r="L335" s="110">
        <f>L334+L327</f>
        <v>0</v>
      </c>
      <c r="M335" s="110">
        <f>M334+M327</f>
        <v>155.14999999999998</v>
      </c>
      <c r="N335" s="110">
        <f>N334+N327</f>
        <v>455.57000000000005</v>
      </c>
      <c r="O335" s="110">
        <f>O334+O327</f>
        <v>190.23</v>
      </c>
      <c r="P335" s="110">
        <f>P334+P327</f>
        <v>9.91</v>
      </c>
    </row>
    <row r="336" spans="1:33" s="4" customFormat="1" ht="20.25" customHeight="1" x14ac:dyDescent="0.25">
      <c r="A336" s="73" t="s">
        <v>70</v>
      </c>
      <c r="B336" s="73" t="s">
        <v>73</v>
      </c>
      <c r="C336" s="73"/>
      <c r="D336" s="73"/>
      <c r="E336" s="73"/>
      <c r="F336" s="73"/>
      <c r="G336" s="121"/>
      <c r="H336" s="121"/>
      <c r="I336" s="121"/>
      <c r="J336" s="121"/>
      <c r="K336" s="121"/>
      <c r="L336" s="121"/>
      <c r="M336" s="121"/>
      <c r="N336" s="121"/>
      <c r="O336" s="121"/>
      <c r="P336" s="121"/>
    </row>
    <row r="337" spans="1:16" s="4" customFormat="1" ht="15.75" x14ac:dyDescent="0.25">
      <c r="A337" s="77" t="s">
        <v>75</v>
      </c>
      <c r="B337" s="77" t="s">
        <v>74</v>
      </c>
      <c r="C337" s="78" t="s">
        <v>89</v>
      </c>
      <c r="D337" s="78"/>
      <c r="E337" s="78"/>
      <c r="F337" s="77"/>
      <c r="G337" s="121"/>
      <c r="H337" s="121"/>
      <c r="I337" s="121"/>
      <c r="J337" s="121"/>
      <c r="K337" s="121"/>
      <c r="L337" s="121"/>
      <c r="M337" s="121"/>
      <c r="N337" s="121"/>
      <c r="O337" s="121"/>
      <c r="P337" s="121"/>
    </row>
    <row r="338" spans="1:16" s="4" customFormat="1" ht="15.75" x14ac:dyDescent="0.25">
      <c r="A338" s="80"/>
      <c r="B338" s="81"/>
      <c r="C338" s="81"/>
      <c r="D338" s="82" t="s">
        <v>49</v>
      </c>
      <c r="E338" s="132"/>
      <c r="F338" s="81"/>
      <c r="G338" s="81"/>
      <c r="H338" s="122" t="s">
        <v>154</v>
      </c>
      <c r="I338" s="123"/>
      <c r="J338" s="81"/>
      <c r="K338" s="156"/>
      <c r="L338" s="156"/>
      <c r="M338" s="156"/>
      <c r="N338" s="156"/>
      <c r="O338" s="156"/>
      <c r="P338" s="156"/>
    </row>
    <row r="339" spans="1:16" s="4" customFormat="1" ht="24.75" customHeight="1" x14ac:dyDescent="0.25">
      <c r="A339" s="81"/>
      <c r="B339" s="81"/>
      <c r="C339" s="81"/>
      <c r="D339" s="145" t="s">
        <v>55</v>
      </c>
      <c r="E339" s="145"/>
      <c r="F339" s="84"/>
      <c r="G339" s="81"/>
      <c r="H339" s="81"/>
      <c r="I339" s="81"/>
      <c r="J339" s="169"/>
      <c r="K339" s="169"/>
      <c r="L339" s="176"/>
      <c r="M339" s="176"/>
      <c r="N339" s="81"/>
      <c r="O339" s="81"/>
      <c r="P339" s="81"/>
    </row>
    <row r="340" spans="1:16" s="4" customFormat="1" ht="12.75" x14ac:dyDescent="0.2">
      <c r="A340" s="135" t="s">
        <v>1</v>
      </c>
      <c r="B340" s="146" t="s">
        <v>2</v>
      </c>
      <c r="C340" s="147"/>
      <c r="D340" s="150" t="s">
        <v>50</v>
      </c>
      <c r="E340" s="135" t="s">
        <v>3</v>
      </c>
      <c r="F340" s="135"/>
      <c r="G340" s="135"/>
      <c r="H340" s="150" t="s">
        <v>47</v>
      </c>
      <c r="I340" s="135" t="s">
        <v>4</v>
      </c>
      <c r="J340" s="135"/>
      <c r="K340" s="135"/>
      <c r="L340" s="135"/>
      <c r="M340" s="135" t="s">
        <v>5</v>
      </c>
      <c r="N340" s="135"/>
      <c r="O340" s="135"/>
      <c r="P340" s="135"/>
    </row>
    <row r="341" spans="1:16" s="4" customFormat="1" ht="24.75" customHeight="1" x14ac:dyDescent="0.2">
      <c r="A341" s="135"/>
      <c r="B341" s="148"/>
      <c r="C341" s="149"/>
      <c r="D341" s="150"/>
      <c r="E341" s="130" t="s">
        <v>6</v>
      </c>
      <c r="F341" s="130" t="s">
        <v>7</v>
      </c>
      <c r="G341" s="130" t="s">
        <v>8</v>
      </c>
      <c r="H341" s="150"/>
      <c r="I341" s="130" t="s">
        <v>9</v>
      </c>
      <c r="J341" s="130" t="s">
        <v>10</v>
      </c>
      <c r="K341" s="130" t="s">
        <v>11</v>
      </c>
      <c r="L341" s="130" t="s">
        <v>12</v>
      </c>
      <c r="M341" s="130" t="s">
        <v>13</v>
      </c>
      <c r="N341" s="130" t="s">
        <v>14</v>
      </c>
      <c r="O341" s="130" t="s">
        <v>15</v>
      </c>
      <c r="P341" s="130" t="s">
        <v>16</v>
      </c>
    </row>
    <row r="342" spans="1:16" s="4" customFormat="1" ht="19.5" customHeight="1" x14ac:dyDescent="0.2">
      <c r="A342" s="131">
        <v>1</v>
      </c>
      <c r="B342" s="153">
        <v>2</v>
      </c>
      <c r="C342" s="154"/>
      <c r="D342" s="131">
        <v>3</v>
      </c>
      <c r="E342" s="131">
        <v>4</v>
      </c>
      <c r="F342" s="131">
        <v>5</v>
      </c>
      <c r="G342" s="131">
        <v>6</v>
      </c>
      <c r="H342" s="131">
        <v>7</v>
      </c>
      <c r="I342" s="131">
        <v>8</v>
      </c>
      <c r="J342" s="131">
        <v>9</v>
      </c>
      <c r="K342" s="131">
        <v>10</v>
      </c>
      <c r="L342" s="131">
        <v>11</v>
      </c>
      <c r="M342" s="131">
        <v>12</v>
      </c>
      <c r="N342" s="131">
        <v>13</v>
      </c>
      <c r="O342" s="131">
        <v>14</v>
      </c>
      <c r="P342" s="131">
        <v>15</v>
      </c>
    </row>
    <row r="343" spans="1:16" s="4" customFormat="1" ht="27" customHeight="1" x14ac:dyDescent="0.2">
      <c r="A343" s="136" t="s">
        <v>17</v>
      </c>
      <c r="B343" s="137"/>
      <c r="C343" s="137"/>
      <c r="D343" s="137"/>
      <c r="E343" s="137"/>
      <c r="F343" s="137"/>
      <c r="G343" s="137"/>
      <c r="H343" s="137"/>
      <c r="I343" s="137"/>
      <c r="J343" s="137"/>
      <c r="K343" s="137"/>
      <c r="L343" s="137"/>
      <c r="M343" s="137"/>
      <c r="N343" s="137"/>
      <c r="O343" s="137"/>
      <c r="P343" s="138"/>
    </row>
    <row r="344" spans="1:16" s="4" customFormat="1" ht="25.5" customHeight="1" x14ac:dyDescent="0.2">
      <c r="A344" s="98" t="s">
        <v>98</v>
      </c>
      <c r="B344" s="141" t="s">
        <v>84</v>
      </c>
      <c r="C344" s="142"/>
      <c r="D344" s="27" t="s">
        <v>85</v>
      </c>
      <c r="E344" s="28">
        <v>5.2</v>
      </c>
      <c r="F344" s="28">
        <v>7.2</v>
      </c>
      <c r="G344" s="28">
        <v>36.1</v>
      </c>
      <c r="H344" s="28">
        <v>231</v>
      </c>
      <c r="I344" s="28">
        <v>0.06</v>
      </c>
      <c r="J344" s="28">
        <v>0.45</v>
      </c>
      <c r="K344" s="28">
        <v>0</v>
      </c>
      <c r="L344" s="28">
        <v>0</v>
      </c>
      <c r="M344" s="28">
        <v>105.29</v>
      </c>
      <c r="N344" s="28">
        <v>0</v>
      </c>
      <c r="O344" s="28">
        <v>30.22</v>
      </c>
      <c r="P344" s="28">
        <v>0.49</v>
      </c>
    </row>
    <row r="345" spans="1:16" s="4" customFormat="1" ht="28.5" customHeight="1" x14ac:dyDescent="0.2">
      <c r="A345" s="22" t="s">
        <v>87</v>
      </c>
      <c r="B345" s="133" t="s">
        <v>42</v>
      </c>
      <c r="C345" s="134"/>
      <c r="D345" s="86" t="s">
        <v>81</v>
      </c>
      <c r="E345" s="23">
        <v>5</v>
      </c>
      <c r="F345" s="23">
        <v>3</v>
      </c>
      <c r="G345" s="23">
        <v>14.5</v>
      </c>
      <c r="H345" s="23">
        <v>122</v>
      </c>
      <c r="I345" s="23">
        <v>0.05</v>
      </c>
      <c r="J345" s="23">
        <v>0</v>
      </c>
      <c r="K345" s="23">
        <v>0.1</v>
      </c>
      <c r="L345" s="23">
        <v>0</v>
      </c>
      <c r="M345" s="23">
        <v>106.9</v>
      </c>
      <c r="N345" s="23">
        <v>14.9</v>
      </c>
      <c r="O345" s="23">
        <v>15.4</v>
      </c>
      <c r="P345" s="23">
        <v>0.67</v>
      </c>
    </row>
    <row r="346" spans="1:16" s="4" customFormat="1" ht="29.25" customHeight="1" x14ac:dyDescent="0.2">
      <c r="A346" s="23" t="s">
        <v>57</v>
      </c>
      <c r="B346" s="133" t="s">
        <v>44</v>
      </c>
      <c r="C346" s="134"/>
      <c r="D346" s="85">
        <v>200</v>
      </c>
      <c r="E346" s="23">
        <v>1.4</v>
      </c>
      <c r="F346" s="23">
        <v>2</v>
      </c>
      <c r="G346" s="23">
        <v>22.4</v>
      </c>
      <c r="H346" s="23">
        <v>116</v>
      </c>
      <c r="I346" s="23">
        <v>0</v>
      </c>
      <c r="J346" s="23">
        <v>0</v>
      </c>
      <c r="K346" s="23">
        <v>0</v>
      </c>
      <c r="L346" s="23">
        <v>0</v>
      </c>
      <c r="M346" s="23">
        <v>34</v>
      </c>
      <c r="N346" s="23">
        <v>45</v>
      </c>
      <c r="O346" s="23">
        <v>7</v>
      </c>
      <c r="P346" s="23">
        <v>0</v>
      </c>
    </row>
    <row r="347" spans="1:16" s="4" customFormat="1" ht="25.15" customHeight="1" x14ac:dyDescent="0.2">
      <c r="A347" s="23" t="s">
        <v>61</v>
      </c>
      <c r="B347" s="133" t="s">
        <v>23</v>
      </c>
      <c r="C347" s="134"/>
      <c r="D347" s="85">
        <v>40</v>
      </c>
      <c r="E347" s="23">
        <v>2.89</v>
      </c>
      <c r="F347" s="23">
        <v>0.3</v>
      </c>
      <c r="G347" s="23">
        <v>18.47</v>
      </c>
      <c r="H347" s="23">
        <v>90.44</v>
      </c>
      <c r="I347" s="23">
        <v>0.04</v>
      </c>
      <c r="J347" s="23">
        <v>0</v>
      </c>
      <c r="K347" s="23">
        <v>0</v>
      </c>
      <c r="L347" s="23">
        <v>0</v>
      </c>
      <c r="M347" s="23">
        <v>7.6</v>
      </c>
      <c r="N347" s="23">
        <v>24.5</v>
      </c>
      <c r="O347" s="23">
        <v>5.32</v>
      </c>
      <c r="P347" s="23">
        <v>0.42</v>
      </c>
    </row>
    <row r="348" spans="1:16" s="4" customFormat="1" ht="42" customHeight="1" x14ac:dyDescent="0.2">
      <c r="A348" s="136" t="s">
        <v>19</v>
      </c>
      <c r="B348" s="137"/>
      <c r="C348" s="137"/>
      <c r="D348" s="138"/>
      <c r="E348" s="28">
        <f t="shared" ref="E348:P348" si="27">SUM(E344:E347)</f>
        <v>14.49</v>
      </c>
      <c r="F348" s="28">
        <f t="shared" si="27"/>
        <v>12.5</v>
      </c>
      <c r="G348" s="28">
        <f t="shared" si="27"/>
        <v>91.47</v>
      </c>
      <c r="H348" s="28">
        <f t="shared" si="27"/>
        <v>559.44000000000005</v>
      </c>
      <c r="I348" s="28">
        <f t="shared" si="27"/>
        <v>0.15</v>
      </c>
      <c r="J348" s="28">
        <f t="shared" si="27"/>
        <v>0.45</v>
      </c>
      <c r="K348" s="28">
        <f t="shared" si="27"/>
        <v>0.1</v>
      </c>
      <c r="L348" s="28">
        <f t="shared" si="27"/>
        <v>0</v>
      </c>
      <c r="M348" s="28">
        <f t="shared" si="27"/>
        <v>253.79</v>
      </c>
      <c r="N348" s="28">
        <f t="shared" si="27"/>
        <v>84.4</v>
      </c>
      <c r="O348" s="28">
        <f t="shared" si="27"/>
        <v>57.94</v>
      </c>
      <c r="P348" s="28">
        <f t="shared" si="27"/>
        <v>1.58</v>
      </c>
    </row>
    <row r="349" spans="1:16" s="4" customFormat="1" ht="34.5" customHeight="1" x14ac:dyDescent="0.2">
      <c r="A349" s="136" t="s">
        <v>29</v>
      </c>
      <c r="B349" s="137"/>
      <c r="C349" s="137"/>
      <c r="D349" s="137"/>
      <c r="E349" s="137"/>
      <c r="F349" s="137"/>
      <c r="G349" s="137"/>
      <c r="H349" s="137"/>
      <c r="I349" s="137"/>
      <c r="J349" s="137"/>
      <c r="K349" s="137"/>
      <c r="L349" s="137"/>
      <c r="M349" s="137"/>
      <c r="N349" s="137"/>
      <c r="O349" s="137"/>
      <c r="P349" s="138"/>
    </row>
    <row r="350" spans="1:16" s="4" customFormat="1" ht="30.75" customHeight="1" x14ac:dyDescent="0.2">
      <c r="A350" s="28" t="s">
        <v>63</v>
      </c>
      <c r="B350" s="141" t="s">
        <v>31</v>
      </c>
      <c r="C350" s="142"/>
      <c r="D350" s="27">
        <v>250</v>
      </c>
      <c r="E350" s="28">
        <v>3.75</v>
      </c>
      <c r="F350" s="28">
        <v>6.7</v>
      </c>
      <c r="G350" s="28">
        <v>15.3</v>
      </c>
      <c r="H350" s="28">
        <v>137.63</v>
      </c>
      <c r="I350" s="28">
        <v>0.05</v>
      </c>
      <c r="J350" s="28">
        <v>0.2</v>
      </c>
      <c r="K350" s="28">
        <v>0.73</v>
      </c>
      <c r="L350" s="28">
        <v>0</v>
      </c>
      <c r="M350" s="28">
        <v>19</v>
      </c>
      <c r="N350" s="28">
        <v>41.14</v>
      </c>
      <c r="O350" s="28">
        <v>9.24</v>
      </c>
      <c r="P350" s="28">
        <v>0.63</v>
      </c>
    </row>
    <row r="351" spans="1:16" s="4" customFormat="1" ht="29.25" customHeight="1" x14ac:dyDescent="0.2">
      <c r="A351" s="28">
        <v>436</v>
      </c>
      <c r="B351" s="141" t="s">
        <v>82</v>
      </c>
      <c r="C351" s="142"/>
      <c r="D351" s="27" t="s">
        <v>95</v>
      </c>
      <c r="E351" s="28">
        <v>19.3</v>
      </c>
      <c r="F351" s="28">
        <v>19.899999999999999</v>
      </c>
      <c r="G351" s="28">
        <v>18.899999999999999</v>
      </c>
      <c r="H351" s="28">
        <v>334</v>
      </c>
      <c r="I351" s="28">
        <v>0.16</v>
      </c>
      <c r="J351" s="28">
        <v>8.8000000000000007</v>
      </c>
      <c r="K351" s="28">
        <v>0.06</v>
      </c>
      <c r="L351" s="28">
        <v>0</v>
      </c>
      <c r="M351" s="28">
        <v>23.88</v>
      </c>
      <c r="N351" s="28">
        <v>130.34</v>
      </c>
      <c r="O351" s="28">
        <v>48.35</v>
      </c>
      <c r="P351" s="28">
        <v>3.59</v>
      </c>
    </row>
    <row r="352" spans="1:16" s="4" customFormat="1" ht="39.75" customHeight="1" x14ac:dyDescent="0.2">
      <c r="A352" s="87">
        <v>26</v>
      </c>
      <c r="B352" s="141" t="s">
        <v>76</v>
      </c>
      <c r="C352" s="142"/>
      <c r="D352" s="27">
        <v>60</v>
      </c>
      <c r="E352" s="28">
        <v>0.9</v>
      </c>
      <c r="F352" s="28">
        <v>3.06</v>
      </c>
      <c r="G352" s="28">
        <v>5.64</v>
      </c>
      <c r="H352" s="28">
        <v>53</v>
      </c>
      <c r="I352" s="28">
        <v>0.01</v>
      </c>
      <c r="J352" s="28">
        <v>15.11</v>
      </c>
      <c r="K352" s="28">
        <v>0.55000000000000004</v>
      </c>
      <c r="L352" s="28">
        <v>0</v>
      </c>
      <c r="M352" s="28">
        <v>33.18</v>
      </c>
      <c r="N352" s="28">
        <v>17.96</v>
      </c>
      <c r="O352" s="28">
        <v>10.29</v>
      </c>
      <c r="P352" s="28">
        <v>0.39</v>
      </c>
    </row>
    <row r="353" spans="1:17" s="4" customFormat="1" ht="25.5" customHeight="1" x14ac:dyDescent="0.2">
      <c r="A353" s="98" t="s">
        <v>57</v>
      </c>
      <c r="B353" s="141" t="s">
        <v>40</v>
      </c>
      <c r="C353" s="142"/>
      <c r="D353" s="87">
        <v>200</v>
      </c>
      <c r="E353" s="28">
        <v>0.5</v>
      </c>
      <c r="F353" s="28">
        <v>0.1</v>
      </c>
      <c r="G353" s="28">
        <v>31.2</v>
      </c>
      <c r="H353" s="28">
        <v>121</v>
      </c>
      <c r="I353" s="28">
        <v>0.1</v>
      </c>
      <c r="J353" s="28">
        <v>0.28999999999999998</v>
      </c>
      <c r="K353" s="28">
        <v>0</v>
      </c>
      <c r="L353" s="28">
        <v>0</v>
      </c>
      <c r="M353" s="28">
        <v>14.62</v>
      </c>
      <c r="N353" s="28">
        <v>29.2</v>
      </c>
      <c r="O353" s="28">
        <v>8.5</v>
      </c>
      <c r="P353" s="28">
        <v>14.62</v>
      </c>
    </row>
    <row r="354" spans="1:17" s="4" customFormat="1" ht="17.25" customHeight="1" x14ac:dyDescent="0.2">
      <c r="A354" s="98" t="s">
        <v>56</v>
      </c>
      <c r="B354" s="141" t="s">
        <v>38</v>
      </c>
      <c r="C354" s="142"/>
      <c r="D354" s="87">
        <v>45</v>
      </c>
      <c r="E354" s="28">
        <v>2.93</v>
      </c>
      <c r="F354" s="28">
        <v>0.3</v>
      </c>
      <c r="G354" s="28">
        <v>18.7</v>
      </c>
      <c r="H354" s="28">
        <v>91</v>
      </c>
      <c r="I354" s="28">
        <v>0</v>
      </c>
      <c r="J354" s="28">
        <v>0</v>
      </c>
      <c r="K354" s="28">
        <v>0</v>
      </c>
      <c r="L354" s="28">
        <v>0</v>
      </c>
      <c r="M354" s="28">
        <v>7.71</v>
      </c>
      <c r="N354" s="28">
        <v>19.5</v>
      </c>
      <c r="O354" s="28">
        <v>4.2</v>
      </c>
      <c r="P354" s="28">
        <v>0.3</v>
      </c>
    </row>
    <row r="355" spans="1:17" s="4" customFormat="1" ht="28.9" customHeight="1" x14ac:dyDescent="0.2">
      <c r="A355" s="136" t="s">
        <v>26</v>
      </c>
      <c r="B355" s="137"/>
      <c r="C355" s="137"/>
      <c r="D355" s="138"/>
      <c r="E355" s="28">
        <f>SUM(E350:E354)</f>
        <v>27.38</v>
      </c>
      <c r="F355" s="28">
        <f t="shared" ref="F355:P355" si="28">SUM(F350:F354)</f>
        <v>30.06</v>
      </c>
      <c r="G355" s="28">
        <f t="shared" si="28"/>
        <v>89.740000000000009</v>
      </c>
      <c r="H355" s="28">
        <f t="shared" si="28"/>
        <v>736.63</v>
      </c>
      <c r="I355" s="28">
        <f t="shared" si="28"/>
        <v>0.32000000000000006</v>
      </c>
      <c r="J355" s="28">
        <f t="shared" si="28"/>
        <v>24.4</v>
      </c>
      <c r="K355" s="28">
        <f t="shared" si="28"/>
        <v>1.34</v>
      </c>
      <c r="L355" s="28">
        <f t="shared" si="28"/>
        <v>0</v>
      </c>
      <c r="M355" s="28">
        <f t="shared" si="28"/>
        <v>98.39</v>
      </c>
      <c r="N355" s="28">
        <f t="shared" si="28"/>
        <v>238.14000000000001</v>
      </c>
      <c r="O355" s="28">
        <f t="shared" si="28"/>
        <v>80.58</v>
      </c>
      <c r="P355" s="28">
        <f t="shared" si="28"/>
        <v>19.529999999999998</v>
      </c>
    </row>
    <row r="356" spans="1:17" s="4" customFormat="1" ht="18" customHeight="1" x14ac:dyDescent="0.2">
      <c r="A356" s="136" t="s">
        <v>27</v>
      </c>
      <c r="B356" s="137"/>
      <c r="C356" s="137"/>
      <c r="D356" s="138"/>
      <c r="E356" s="110">
        <f t="shared" ref="E356:P356" si="29">E355+E348</f>
        <v>41.87</v>
      </c>
      <c r="F356" s="110">
        <f t="shared" si="29"/>
        <v>42.56</v>
      </c>
      <c r="G356" s="110">
        <f t="shared" si="29"/>
        <v>181.21</v>
      </c>
      <c r="H356" s="110">
        <f t="shared" si="29"/>
        <v>1296.0700000000002</v>
      </c>
      <c r="I356" s="110">
        <f t="shared" si="29"/>
        <v>0.47000000000000008</v>
      </c>
      <c r="J356" s="110">
        <f t="shared" si="29"/>
        <v>24.849999999999998</v>
      </c>
      <c r="K356" s="110">
        <f t="shared" si="29"/>
        <v>1.4400000000000002</v>
      </c>
      <c r="L356" s="110">
        <f t="shared" si="29"/>
        <v>0</v>
      </c>
      <c r="M356" s="110">
        <f t="shared" si="29"/>
        <v>352.18</v>
      </c>
      <c r="N356" s="110">
        <f t="shared" si="29"/>
        <v>322.54000000000002</v>
      </c>
      <c r="O356" s="110">
        <f t="shared" si="29"/>
        <v>138.51999999999998</v>
      </c>
      <c r="P356" s="110">
        <f t="shared" si="29"/>
        <v>21.11</v>
      </c>
    </row>
    <row r="357" spans="1:17" s="4" customFormat="1" ht="21" customHeight="1" x14ac:dyDescent="0.25">
      <c r="A357" s="73" t="s">
        <v>70</v>
      </c>
      <c r="B357" s="73" t="s">
        <v>73</v>
      </c>
      <c r="C357" s="73"/>
      <c r="D357" s="73"/>
      <c r="E357" s="73"/>
      <c r="F357" s="73"/>
      <c r="G357" s="73"/>
      <c r="H357" s="73"/>
      <c r="I357" s="74"/>
      <c r="J357" s="75"/>
      <c r="K357" s="75"/>
      <c r="L357" s="76"/>
      <c r="M357" s="76"/>
      <c r="N357" s="74"/>
      <c r="O357" s="74"/>
      <c r="P357" s="74"/>
    </row>
    <row r="358" spans="1:17" s="4" customFormat="1" ht="23.25" customHeight="1" x14ac:dyDescent="0.25">
      <c r="A358" s="77" t="s">
        <v>75</v>
      </c>
      <c r="B358" s="77" t="s">
        <v>74</v>
      </c>
      <c r="C358" s="78" t="s">
        <v>89</v>
      </c>
      <c r="D358" s="78"/>
      <c r="E358" s="78"/>
      <c r="F358" s="77"/>
      <c r="G358" s="77"/>
      <c r="H358" s="105"/>
      <c r="I358" s="74"/>
      <c r="J358" s="132"/>
      <c r="K358" s="132"/>
      <c r="L358" s="79"/>
      <c r="M358" s="79"/>
      <c r="N358" s="74"/>
      <c r="O358" s="74"/>
      <c r="P358" s="74"/>
    </row>
    <row r="359" spans="1:17" ht="18.75" customHeight="1" x14ac:dyDescent="0.25">
      <c r="A359" s="97"/>
      <c r="B359" s="81"/>
      <c r="C359" s="81"/>
      <c r="D359" s="82" t="s">
        <v>51</v>
      </c>
      <c r="E359" s="132"/>
      <c r="F359" s="108"/>
      <c r="G359" s="108"/>
      <c r="H359" s="105" t="s">
        <v>138</v>
      </c>
      <c r="I359" s="81"/>
      <c r="J359" s="169"/>
      <c r="K359" s="169"/>
      <c r="L359" s="170"/>
      <c r="M359" s="170"/>
      <c r="N359" s="81"/>
      <c r="O359" s="81"/>
      <c r="P359" s="81"/>
      <c r="Q359" s="3"/>
    </row>
    <row r="360" spans="1:17" ht="25.5" customHeight="1" x14ac:dyDescent="0.25">
      <c r="A360" s="81"/>
      <c r="B360" s="81"/>
      <c r="C360" s="81"/>
      <c r="D360" s="145" t="s">
        <v>55</v>
      </c>
      <c r="E360" s="145"/>
      <c r="F360" s="111"/>
      <c r="G360" s="111"/>
      <c r="H360" s="111"/>
      <c r="I360" s="111"/>
      <c r="J360" s="111"/>
      <c r="K360" s="111"/>
      <c r="L360" s="111"/>
      <c r="M360" s="111"/>
      <c r="N360" s="81"/>
      <c r="O360" s="81"/>
      <c r="P360" s="81"/>
      <c r="Q360" s="3"/>
    </row>
    <row r="361" spans="1:17" ht="22.15" customHeight="1" x14ac:dyDescent="0.25">
      <c r="A361" s="135" t="s">
        <v>1</v>
      </c>
      <c r="B361" s="146" t="s">
        <v>2</v>
      </c>
      <c r="C361" s="147"/>
      <c r="D361" s="150" t="s">
        <v>50</v>
      </c>
      <c r="E361" s="135" t="s">
        <v>3</v>
      </c>
      <c r="F361" s="135"/>
      <c r="G361" s="135"/>
      <c r="H361" s="150" t="s">
        <v>47</v>
      </c>
      <c r="I361" s="135" t="s">
        <v>4</v>
      </c>
      <c r="J361" s="135"/>
      <c r="K361" s="135"/>
      <c r="L361" s="135"/>
      <c r="M361" s="135" t="s">
        <v>5</v>
      </c>
      <c r="N361" s="135"/>
      <c r="O361" s="135"/>
      <c r="P361" s="135"/>
      <c r="Q361" s="9"/>
    </row>
    <row r="362" spans="1:17" x14ac:dyDescent="0.25">
      <c r="A362" s="135"/>
      <c r="B362" s="148"/>
      <c r="C362" s="149"/>
      <c r="D362" s="150"/>
      <c r="E362" s="130" t="s">
        <v>6</v>
      </c>
      <c r="F362" s="130" t="s">
        <v>7</v>
      </c>
      <c r="G362" s="130" t="s">
        <v>8</v>
      </c>
      <c r="H362" s="150"/>
      <c r="I362" s="130" t="s">
        <v>9</v>
      </c>
      <c r="J362" s="130" t="s">
        <v>10</v>
      </c>
      <c r="K362" s="130" t="s">
        <v>11</v>
      </c>
      <c r="L362" s="130" t="s">
        <v>12</v>
      </c>
      <c r="M362" s="130" t="s">
        <v>13</v>
      </c>
      <c r="N362" s="130" t="s">
        <v>14</v>
      </c>
      <c r="O362" s="130" t="s">
        <v>15</v>
      </c>
      <c r="P362" s="130" t="s">
        <v>16</v>
      </c>
      <c r="Q362" s="9"/>
    </row>
    <row r="363" spans="1:17" ht="27" customHeight="1" x14ac:dyDescent="0.25">
      <c r="A363" s="131">
        <v>1</v>
      </c>
      <c r="B363" s="153">
        <v>2</v>
      </c>
      <c r="C363" s="154"/>
      <c r="D363" s="131">
        <v>3</v>
      </c>
      <c r="E363" s="131">
        <v>4</v>
      </c>
      <c r="F363" s="131">
        <v>5</v>
      </c>
      <c r="G363" s="131">
        <v>6</v>
      </c>
      <c r="H363" s="131">
        <v>7</v>
      </c>
      <c r="I363" s="131">
        <v>8</v>
      </c>
      <c r="J363" s="131">
        <v>9</v>
      </c>
      <c r="K363" s="131">
        <v>10</v>
      </c>
      <c r="L363" s="131">
        <v>11</v>
      </c>
      <c r="M363" s="131">
        <v>12</v>
      </c>
      <c r="N363" s="131">
        <v>13</v>
      </c>
      <c r="O363" s="131">
        <v>14</v>
      </c>
      <c r="P363" s="131">
        <v>15</v>
      </c>
      <c r="Q363" s="9"/>
    </row>
    <row r="364" spans="1:17" ht="22.5" customHeight="1" x14ac:dyDescent="0.25">
      <c r="A364" s="136" t="s">
        <v>17</v>
      </c>
      <c r="B364" s="137"/>
      <c r="C364" s="137"/>
      <c r="D364" s="137"/>
      <c r="E364" s="137"/>
      <c r="F364" s="137"/>
      <c r="G364" s="137"/>
      <c r="H364" s="137"/>
      <c r="I364" s="137"/>
      <c r="J364" s="137"/>
      <c r="K364" s="137"/>
      <c r="L364" s="137"/>
      <c r="M364" s="137"/>
      <c r="N364" s="137"/>
      <c r="O364" s="137"/>
      <c r="P364" s="138"/>
      <c r="Q364" s="9"/>
    </row>
    <row r="365" spans="1:17" ht="41.25" customHeight="1" x14ac:dyDescent="0.25">
      <c r="A365" s="27" t="s">
        <v>68</v>
      </c>
      <c r="B365" s="141" t="s">
        <v>88</v>
      </c>
      <c r="C365" s="142"/>
      <c r="D365" s="27" t="s">
        <v>36</v>
      </c>
      <c r="E365" s="28">
        <v>23.58</v>
      </c>
      <c r="F365" s="28">
        <v>33.47</v>
      </c>
      <c r="G365" s="28">
        <v>40.85</v>
      </c>
      <c r="H365" s="28">
        <v>562</v>
      </c>
      <c r="I365" s="28">
        <v>0.12</v>
      </c>
      <c r="J365" s="28">
        <v>1.03</v>
      </c>
      <c r="K365" s="28">
        <v>21.9</v>
      </c>
      <c r="L365" s="28">
        <v>0</v>
      </c>
      <c r="M365" s="28">
        <v>308.39999999999998</v>
      </c>
      <c r="N365" s="28">
        <v>387.9</v>
      </c>
      <c r="O365" s="28">
        <v>46.7</v>
      </c>
      <c r="P365" s="28">
        <v>1.17</v>
      </c>
      <c r="Q365" s="9"/>
    </row>
    <row r="366" spans="1:17" ht="27" customHeight="1" x14ac:dyDescent="0.25">
      <c r="A366" s="87" t="s">
        <v>100</v>
      </c>
      <c r="B366" s="141" t="s">
        <v>101</v>
      </c>
      <c r="C366" s="142"/>
      <c r="D366" s="27">
        <v>200</v>
      </c>
      <c r="E366" s="28">
        <v>5.7</v>
      </c>
      <c r="F366" s="28">
        <v>6.3</v>
      </c>
      <c r="G366" s="28">
        <v>7.8</v>
      </c>
      <c r="H366" s="28">
        <v>114</v>
      </c>
      <c r="I366" s="28">
        <v>0.06</v>
      </c>
      <c r="J366" s="28">
        <v>1.37</v>
      </c>
      <c r="K366" s="28">
        <v>0</v>
      </c>
      <c r="L366" s="28">
        <v>0</v>
      </c>
      <c r="M366" s="28">
        <v>235.2</v>
      </c>
      <c r="N366" s="28">
        <v>0</v>
      </c>
      <c r="O366" s="28">
        <v>27.44</v>
      </c>
      <c r="P366" s="28">
        <v>0.2</v>
      </c>
      <c r="Q366" s="9"/>
    </row>
    <row r="367" spans="1:17" ht="20.25" customHeight="1" x14ac:dyDescent="0.25">
      <c r="A367" s="23" t="s">
        <v>61</v>
      </c>
      <c r="B367" s="133" t="s">
        <v>23</v>
      </c>
      <c r="C367" s="134"/>
      <c r="D367" s="85">
        <v>36</v>
      </c>
      <c r="E367" s="23">
        <v>2.89</v>
      </c>
      <c r="F367" s="23">
        <v>0.3</v>
      </c>
      <c r="G367" s="23">
        <v>18.47</v>
      </c>
      <c r="H367" s="23">
        <v>90.44</v>
      </c>
      <c r="I367" s="23">
        <v>0.04</v>
      </c>
      <c r="J367" s="23">
        <v>0</v>
      </c>
      <c r="K367" s="23">
        <v>0</v>
      </c>
      <c r="L367" s="23">
        <v>0</v>
      </c>
      <c r="M367" s="23">
        <v>7.6</v>
      </c>
      <c r="N367" s="23">
        <v>24.5</v>
      </c>
      <c r="O367" s="23">
        <v>5.32</v>
      </c>
      <c r="P367" s="23">
        <v>0.42</v>
      </c>
      <c r="Q367" s="9"/>
    </row>
    <row r="368" spans="1:17" ht="20.25" customHeight="1" x14ac:dyDescent="0.25">
      <c r="A368" s="87">
        <v>197</v>
      </c>
      <c r="B368" s="141" t="s">
        <v>24</v>
      </c>
      <c r="C368" s="142"/>
      <c r="D368" s="87">
        <v>200</v>
      </c>
      <c r="E368" s="28">
        <v>0.1</v>
      </c>
      <c r="F368" s="28">
        <v>0</v>
      </c>
      <c r="G368" s="28">
        <v>9</v>
      </c>
      <c r="H368" s="28">
        <v>36</v>
      </c>
      <c r="I368" s="28">
        <v>0</v>
      </c>
      <c r="J368" s="28">
        <v>0</v>
      </c>
      <c r="K368" s="28">
        <v>0</v>
      </c>
      <c r="L368" s="28">
        <v>0</v>
      </c>
      <c r="M368" s="28">
        <v>0.26</v>
      </c>
      <c r="N368" s="28">
        <v>0.3</v>
      </c>
      <c r="O368" s="28">
        <v>0</v>
      </c>
      <c r="P368" s="28">
        <v>0.03</v>
      </c>
      <c r="Q368" s="7"/>
    </row>
    <row r="369" spans="1:17" ht="27.75" customHeight="1" x14ac:dyDescent="0.25">
      <c r="A369" s="136" t="s">
        <v>19</v>
      </c>
      <c r="B369" s="137"/>
      <c r="C369" s="137"/>
      <c r="D369" s="138"/>
      <c r="E369" s="28">
        <f t="shared" ref="E369:P369" si="30">SUM(E365:E368)</f>
        <v>32.269999999999996</v>
      </c>
      <c r="F369" s="28">
        <f t="shared" si="30"/>
        <v>40.069999999999993</v>
      </c>
      <c r="G369" s="28">
        <f t="shared" si="30"/>
        <v>76.12</v>
      </c>
      <c r="H369" s="28">
        <f t="shared" si="30"/>
        <v>802.44</v>
      </c>
      <c r="I369" s="28">
        <f t="shared" si="30"/>
        <v>0.22</v>
      </c>
      <c r="J369" s="28">
        <f t="shared" si="30"/>
        <v>2.4000000000000004</v>
      </c>
      <c r="K369" s="28">
        <f t="shared" si="30"/>
        <v>21.9</v>
      </c>
      <c r="L369" s="28">
        <f t="shared" si="30"/>
        <v>0</v>
      </c>
      <c r="M369" s="28">
        <f t="shared" si="30"/>
        <v>551.45999999999992</v>
      </c>
      <c r="N369" s="28">
        <f t="shared" si="30"/>
        <v>412.7</v>
      </c>
      <c r="O369" s="28">
        <f t="shared" si="30"/>
        <v>79.460000000000008</v>
      </c>
      <c r="P369" s="28">
        <f t="shared" si="30"/>
        <v>1.8199999999999998</v>
      </c>
      <c r="Q369" s="7"/>
    </row>
    <row r="370" spans="1:17" ht="24" customHeight="1" x14ac:dyDescent="0.25">
      <c r="A370" s="136" t="s">
        <v>29</v>
      </c>
      <c r="B370" s="137"/>
      <c r="C370" s="137"/>
      <c r="D370" s="137"/>
      <c r="E370" s="137"/>
      <c r="F370" s="137"/>
      <c r="G370" s="137"/>
      <c r="H370" s="137"/>
      <c r="I370" s="137"/>
      <c r="J370" s="137"/>
      <c r="K370" s="137"/>
      <c r="L370" s="137"/>
      <c r="M370" s="137"/>
      <c r="N370" s="137"/>
      <c r="O370" s="137"/>
      <c r="P370" s="138"/>
      <c r="Q370" s="7"/>
    </row>
    <row r="371" spans="1:17" ht="37.5" customHeight="1" x14ac:dyDescent="0.25">
      <c r="A371" s="22" t="s">
        <v>62</v>
      </c>
      <c r="B371" s="133" t="s">
        <v>45</v>
      </c>
      <c r="C371" s="134"/>
      <c r="D371" s="86" t="s">
        <v>41</v>
      </c>
      <c r="E371" s="23">
        <v>3.45</v>
      </c>
      <c r="F371" s="23">
        <v>8.18</v>
      </c>
      <c r="G371" s="23">
        <v>10.06</v>
      </c>
      <c r="H371" s="23">
        <v>128.83000000000001</v>
      </c>
      <c r="I371" s="23">
        <v>0.08</v>
      </c>
      <c r="J371" s="23">
        <v>31.34</v>
      </c>
      <c r="K371" s="23">
        <v>1</v>
      </c>
      <c r="L371" s="23">
        <v>0</v>
      </c>
      <c r="M371" s="23">
        <v>47.25</v>
      </c>
      <c r="N371" s="23">
        <v>64.23</v>
      </c>
      <c r="O371" s="23">
        <v>23.13</v>
      </c>
      <c r="P371" s="23">
        <v>0.96</v>
      </c>
      <c r="Q371" s="7"/>
    </row>
    <row r="372" spans="1:17" ht="30" customHeight="1" x14ac:dyDescent="0.25">
      <c r="A372" s="22" t="s">
        <v>110</v>
      </c>
      <c r="B372" s="133" t="s">
        <v>111</v>
      </c>
      <c r="C372" s="134"/>
      <c r="D372" s="22" t="s">
        <v>112</v>
      </c>
      <c r="E372" s="23">
        <v>14.7</v>
      </c>
      <c r="F372" s="23">
        <v>16.5</v>
      </c>
      <c r="G372" s="23">
        <v>9.8800000000000008</v>
      </c>
      <c r="H372" s="23">
        <v>203</v>
      </c>
      <c r="I372" s="23">
        <v>0.11</v>
      </c>
      <c r="J372" s="23">
        <v>0.5</v>
      </c>
      <c r="K372" s="23">
        <v>0</v>
      </c>
      <c r="L372" s="23">
        <v>0</v>
      </c>
      <c r="M372" s="23">
        <v>33.299999999999997</v>
      </c>
      <c r="N372" s="23">
        <v>0</v>
      </c>
      <c r="O372" s="23">
        <v>21.2</v>
      </c>
      <c r="P372" s="23">
        <v>1.2</v>
      </c>
      <c r="Q372" s="7"/>
    </row>
    <row r="373" spans="1:17" ht="24.75" customHeight="1" x14ac:dyDescent="0.25">
      <c r="A373" s="88">
        <v>231</v>
      </c>
      <c r="B373" s="139" t="s">
        <v>99</v>
      </c>
      <c r="C373" s="140"/>
      <c r="D373" s="89">
        <v>150</v>
      </c>
      <c r="E373" s="90">
        <v>2.13</v>
      </c>
      <c r="F373" s="90">
        <v>8.52</v>
      </c>
      <c r="G373" s="90">
        <v>22.19</v>
      </c>
      <c r="H373" s="90">
        <v>177.6</v>
      </c>
      <c r="I373" s="90">
        <v>0.02</v>
      </c>
      <c r="J373" s="90">
        <v>0</v>
      </c>
      <c r="K373" s="90">
        <v>0.1</v>
      </c>
      <c r="L373" s="90">
        <v>0</v>
      </c>
      <c r="M373" s="90">
        <v>1.6</v>
      </c>
      <c r="N373" s="90">
        <v>40.479999999999997</v>
      </c>
      <c r="O373" s="90">
        <v>12.65</v>
      </c>
      <c r="P373" s="90">
        <v>0.37</v>
      </c>
    </row>
    <row r="374" spans="1:17" ht="29.25" customHeight="1" x14ac:dyDescent="0.25">
      <c r="A374" s="28" t="s">
        <v>57</v>
      </c>
      <c r="B374" s="141" t="s">
        <v>40</v>
      </c>
      <c r="C374" s="142"/>
      <c r="D374" s="87">
        <v>200</v>
      </c>
      <c r="E374" s="28">
        <v>0.5</v>
      </c>
      <c r="F374" s="28">
        <v>0.1</v>
      </c>
      <c r="G374" s="28">
        <v>31.2</v>
      </c>
      <c r="H374" s="28">
        <v>121</v>
      </c>
      <c r="I374" s="28">
        <v>0.1</v>
      </c>
      <c r="J374" s="28">
        <v>0.28999999999999998</v>
      </c>
      <c r="K374" s="28">
        <v>0</v>
      </c>
      <c r="L374" s="28">
        <v>0</v>
      </c>
      <c r="M374" s="28">
        <v>14.62</v>
      </c>
      <c r="N374" s="28">
        <v>29.2</v>
      </c>
      <c r="O374" s="28">
        <v>8.5</v>
      </c>
      <c r="P374" s="28">
        <v>14.62</v>
      </c>
    </row>
    <row r="375" spans="1:17" ht="20.25" customHeight="1" x14ac:dyDescent="0.25">
      <c r="A375" s="87" t="s">
        <v>56</v>
      </c>
      <c r="B375" s="141" t="s">
        <v>38</v>
      </c>
      <c r="C375" s="142"/>
      <c r="D375" s="87">
        <v>45</v>
      </c>
      <c r="E375" s="28">
        <v>2.93</v>
      </c>
      <c r="F375" s="28">
        <v>0.3</v>
      </c>
      <c r="G375" s="28">
        <v>18.7</v>
      </c>
      <c r="H375" s="28">
        <v>91</v>
      </c>
      <c r="I375" s="28">
        <v>0</v>
      </c>
      <c r="J375" s="28">
        <v>0</v>
      </c>
      <c r="K375" s="28">
        <v>0</v>
      </c>
      <c r="L375" s="28">
        <v>0</v>
      </c>
      <c r="M375" s="28">
        <v>7.71</v>
      </c>
      <c r="N375" s="28">
        <v>19.5</v>
      </c>
      <c r="O375" s="28">
        <v>4.2</v>
      </c>
      <c r="P375" s="28">
        <v>0.3</v>
      </c>
    </row>
    <row r="376" spans="1:17" ht="18" customHeight="1" x14ac:dyDescent="0.25">
      <c r="A376" s="136" t="s">
        <v>26</v>
      </c>
      <c r="B376" s="137"/>
      <c r="C376" s="137"/>
      <c r="D376" s="138"/>
      <c r="E376" s="28">
        <f t="shared" ref="E376:P376" si="31">SUM(E371:E375)</f>
        <v>23.709999999999997</v>
      </c>
      <c r="F376" s="28">
        <f t="shared" si="31"/>
        <v>33.6</v>
      </c>
      <c r="G376" s="28">
        <f t="shared" si="31"/>
        <v>92.03</v>
      </c>
      <c r="H376" s="28">
        <f t="shared" si="31"/>
        <v>721.43000000000006</v>
      </c>
      <c r="I376" s="28">
        <f t="shared" si="31"/>
        <v>0.31</v>
      </c>
      <c r="J376" s="28">
        <f t="shared" si="31"/>
        <v>32.130000000000003</v>
      </c>
      <c r="K376" s="28">
        <f t="shared" si="31"/>
        <v>1.1000000000000001</v>
      </c>
      <c r="L376" s="28">
        <f t="shared" si="31"/>
        <v>0</v>
      </c>
      <c r="M376" s="28">
        <f t="shared" si="31"/>
        <v>104.47999999999999</v>
      </c>
      <c r="N376" s="28">
        <f t="shared" si="31"/>
        <v>153.41</v>
      </c>
      <c r="O376" s="28">
        <f t="shared" si="31"/>
        <v>69.679999999999993</v>
      </c>
      <c r="P376" s="28">
        <f t="shared" si="31"/>
        <v>17.45</v>
      </c>
    </row>
    <row r="377" spans="1:17" ht="18" customHeight="1" x14ac:dyDescent="0.25">
      <c r="A377" s="136" t="s">
        <v>27</v>
      </c>
      <c r="B377" s="137"/>
      <c r="C377" s="137"/>
      <c r="D377" s="138"/>
      <c r="E377" s="28">
        <f t="shared" ref="E377:P377" si="32">E376+E369</f>
        <v>55.97999999999999</v>
      </c>
      <c r="F377" s="28">
        <f t="shared" si="32"/>
        <v>73.669999999999987</v>
      </c>
      <c r="G377" s="28">
        <f t="shared" si="32"/>
        <v>168.15</v>
      </c>
      <c r="H377" s="28">
        <f t="shared" si="32"/>
        <v>1523.8700000000001</v>
      </c>
      <c r="I377" s="28">
        <f t="shared" si="32"/>
        <v>0.53</v>
      </c>
      <c r="J377" s="28">
        <f t="shared" si="32"/>
        <v>34.53</v>
      </c>
      <c r="K377" s="28">
        <f t="shared" si="32"/>
        <v>23</v>
      </c>
      <c r="L377" s="28">
        <f t="shared" si="32"/>
        <v>0</v>
      </c>
      <c r="M377" s="28">
        <f t="shared" si="32"/>
        <v>655.93999999999994</v>
      </c>
      <c r="N377" s="28">
        <f t="shared" si="32"/>
        <v>566.11</v>
      </c>
      <c r="O377" s="28">
        <f t="shared" si="32"/>
        <v>149.13999999999999</v>
      </c>
      <c r="P377" s="28">
        <f t="shared" si="32"/>
        <v>19.27</v>
      </c>
    </row>
    <row r="378" spans="1:17" ht="18" customHeight="1" x14ac:dyDescent="0.25">
      <c r="A378" s="73" t="s">
        <v>70</v>
      </c>
      <c r="B378" s="73" t="s">
        <v>73</v>
      </c>
      <c r="C378" s="73"/>
      <c r="D378" s="73"/>
      <c r="E378" s="73"/>
      <c r="F378" s="73"/>
      <c r="G378" s="73"/>
      <c r="H378" s="73"/>
      <c r="I378" s="74"/>
      <c r="J378" s="75"/>
      <c r="K378" s="75"/>
      <c r="L378" s="76"/>
      <c r="M378" s="76"/>
      <c r="N378" s="74"/>
      <c r="O378" s="74"/>
      <c r="P378" s="74"/>
    </row>
    <row r="379" spans="1:17" ht="15.75" x14ac:dyDescent="0.25">
      <c r="A379" s="77" t="s">
        <v>75</v>
      </c>
      <c r="B379" s="77" t="s">
        <v>74</v>
      </c>
      <c r="C379" s="78" t="s">
        <v>89</v>
      </c>
      <c r="D379" s="78"/>
      <c r="E379" s="78"/>
      <c r="F379" s="77"/>
      <c r="G379" s="77"/>
      <c r="H379" s="99"/>
      <c r="I379" s="74"/>
      <c r="J379" s="132"/>
      <c r="K379" s="132"/>
      <c r="L379" s="79"/>
      <c r="M379" s="79"/>
      <c r="N379" s="74"/>
      <c r="O379" s="74"/>
      <c r="P379" s="74"/>
    </row>
    <row r="380" spans="1:17" ht="15.75" x14ac:dyDescent="0.25">
      <c r="A380" s="80"/>
      <c r="B380" s="81"/>
      <c r="C380" s="81"/>
      <c r="D380" s="82" t="s">
        <v>52</v>
      </c>
      <c r="E380" s="132"/>
      <c r="F380" s="81"/>
      <c r="G380" s="81"/>
      <c r="H380" s="105" t="s">
        <v>139</v>
      </c>
      <c r="I380" s="81"/>
      <c r="J380" s="81"/>
      <c r="K380" s="156"/>
      <c r="L380" s="156"/>
      <c r="M380" s="156"/>
      <c r="N380" s="156"/>
      <c r="O380" s="156"/>
      <c r="P380" s="156"/>
    </row>
    <row r="381" spans="1:17" ht="25.5" customHeight="1" x14ac:dyDescent="0.25">
      <c r="A381" s="81"/>
      <c r="B381" s="81"/>
      <c r="C381" s="81"/>
      <c r="D381" s="145" t="s">
        <v>55</v>
      </c>
      <c r="E381" s="145"/>
      <c r="F381" s="84"/>
      <c r="G381" s="81"/>
      <c r="H381" s="81"/>
      <c r="I381" s="81"/>
      <c r="J381" s="111"/>
      <c r="K381" s="111"/>
      <c r="L381" s="112"/>
      <c r="M381" s="112"/>
      <c r="N381" s="81"/>
      <c r="O381" s="81"/>
      <c r="P381" s="81"/>
    </row>
    <row r="382" spans="1:17" ht="18" customHeight="1" x14ac:dyDescent="0.25">
      <c r="A382" s="135" t="s">
        <v>1</v>
      </c>
      <c r="B382" s="146" t="s">
        <v>2</v>
      </c>
      <c r="C382" s="147"/>
      <c r="D382" s="150" t="s">
        <v>50</v>
      </c>
      <c r="E382" s="135" t="s">
        <v>3</v>
      </c>
      <c r="F382" s="135"/>
      <c r="G382" s="135"/>
      <c r="H382" s="150" t="s">
        <v>47</v>
      </c>
      <c r="I382" s="135" t="s">
        <v>4</v>
      </c>
      <c r="J382" s="135"/>
      <c r="K382" s="135"/>
      <c r="L382" s="135"/>
      <c r="M382" s="135" t="s">
        <v>5</v>
      </c>
      <c r="N382" s="135"/>
      <c r="O382" s="135"/>
      <c r="P382" s="135"/>
    </row>
    <row r="383" spans="1:17" ht="45.75" customHeight="1" x14ac:dyDescent="0.25">
      <c r="A383" s="135"/>
      <c r="B383" s="148"/>
      <c r="C383" s="149"/>
      <c r="D383" s="150"/>
      <c r="E383" s="130" t="s">
        <v>6</v>
      </c>
      <c r="F383" s="130" t="s">
        <v>7</v>
      </c>
      <c r="G383" s="130" t="s">
        <v>8</v>
      </c>
      <c r="H383" s="150"/>
      <c r="I383" s="130" t="s">
        <v>9</v>
      </c>
      <c r="J383" s="130" t="s">
        <v>10</v>
      </c>
      <c r="K383" s="130" t="s">
        <v>11</v>
      </c>
      <c r="L383" s="130" t="s">
        <v>12</v>
      </c>
      <c r="M383" s="130" t="s">
        <v>13</v>
      </c>
      <c r="N383" s="130" t="s">
        <v>14</v>
      </c>
      <c r="O383" s="130" t="s">
        <v>15</v>
      </c>
      <c r="P383" s="130" t="s">
        <v>16</v>
      </c>
    </row>
    <row r="384" spans="1:17" x14ac:dyDescent="0.25">
      <c r="A384" s="131">
        <v>1</v>
      </c>
      <c r="B384" s="153">
        <v>2</v>
      </c>
      <c r="C384" s="154"/>
      <c r="D384" s="131">
        <v>3</v>
      </c>
      <c r="E384" s="131">
        <v>4</v>
      </c>
      <c r="F384" s="131">
        <v>5</v>
      </c>
      <c r="G384" s="131">
        <v>6</v>
      </c>
      <c r="H384" s="131">
        <v>7</v>
      </c>
      <c r="I384" s="131">
        <v>8</v>
      </c>
      <c r="J384" s="131">
        <v>9</v>
      </c>
      <c r="K384" s="131">
        <v>10</v>
      </c>
      <c r="L384" s="131">
        <v>11</v>
      </c>
      <c r="M384" s="131">
        <v>12</v>
      </c>
      <c r="N384" s="131">
        <v>13</v>
      </c>
      <c r="O384" s="131">
        <v>14</v>
      </c>
      <c r="P384" s="131">
        <v>15</v>
      </c>
    </row>
    <row r="385" spans="1:16" ht="24" customHeight="1" x14ac:dyDescent="0.25">
      <c r="A385" s="136" t="s">
        <v>17</v>
      </c>
      <c r="B385" s="137"/>
      <c r="C385" s="137"/>
      <c r="D385" s="137"/>
      <c r="E385" s="137"/>
      <c r="F385" s="137"/>
      <c r="G385" s="137"/>
      <c r="H385" s="137"/>
      <c r="I385" s="137"/>
      <c r="J385" s="137"/>
      <c r="K385" s="137"/>
      <c r="L385" s="137"/>
      <c r="M385" s="137"/>
      <c r="N385" s="137"/>
      <c r="O385" s="137"/>
      <c r="P385" s="138"/>
    </row>
    <row r="386" spans="1:16" ht="21" customHeight="1" x14ac:dyDescent="0.25">
      <c r="A386" s="113" t="s">
        <v>125</v>
      </c>
      <c r="B386" s="141" t="s">
        <v>126</v>
      </c>
      <c r="C386" s="142"/>
      <c r="D386" s="27">
        <v>100</v>
      </c>
      <c r="E386" s="28">
        <v>14.09</v>
      </c>
      <c r="F386" s="28">
        <v>6</v>
      </c>
      <c r="G386" s="28">
        <v>12.93</v>
      </c>
      <c r="H386" s="28">
        <v>205.31</v>
      </c>
      <c r="I386" s="28">
        <v>0</v>
      </c>
      <c r="J386" s="28">
        <v>0</v>
      </c>
      <c r="K386" s="28">
        <v>0</v>
      </c>
      <c r="L386" s="28">
        <v>0</v>
      </c>
      <c r="M386" s="28">
        <v>0</v>
      </c>
      <c r="N386" s="28">
        <v>0</v>
      </c>
      <c r="O386" s="28">
        <v>0</v>
      </c>
      <c r="P386" s="28">
        <v>0</v>
      </c>
    </row>
    <row r="387" spans="1:16" ht="29.25" customHeight="1" x14ac:dyDescent="0.25">
      <c r="A387" s="88">
        <v>226</v>
      </c>
      <c r="B387" s="139" t="s">
        <v>20</v>
      </c>
      <c r="C387" s="140"/>
      <c r="D387" s="89">
        <v>150</v>
      </c>
      <c r="E387" s="90">
        <v>4.7</v>
      </c>
      <c r="F387" s="90">
        <v>6.65</v>
      </c>
      <c r="G387" s="90">
        <v>32.89</v>
      </c>
      <c r="H387" s="90">
        <v>216.14</v>
      </c>
      <c r="I387" s="90">
        <v>0.24</v>
      </c>
      <c r="J387" s="90">
        <v>39.01</v>
      </c>
      <c r="K387" s="90">
        <v>0.11</v>
      </c>
      <c r="L387" s="90">
        <v>0</v>
      </c>
      <c r="M387" s="90">
        <v>67.849999999999994</v>
      </c>
      <c r="N387" s="90">
        <v>141.82</v>
      </c>
      <c r="O387" s="90">
        <v>49.28</v>
      </c>
      <c r="P387" s="90">
        <v>1.87</v>
      </c>
    </row>
    <row r="388" spans="1:16" ht="21.75" customHeight="1" x14ac:dyDescent="0.25">
      <c r="A388" s="23" t="s">
        <v>61</v>
      </c>
      <c r="B388" s="133" t="s">
        <v>23</v>
      </c>
      <c r="C388" s="134"/>
      <c r="D388" s="85">
        <v>40</v>
      </c>
      <c r="E388" s="23">
        <v>2.89</v>
      </c>
      <c r="F388" s="23">
        <v>0.3</v>
      </c>
      <c r="G388" s="23">
        <v>18.47</v>
      </c>
      <c r="H388" s="23">
        <v>90.44</v>
      </c>
      <c r="I388" s="23">
        <v>0.04</v>
      </c>
      <c r="J388" s="23">
        <v>0</v>
      </c>
      <c r="K388" s="23">
        <v>0</v>
      </c>
      <c r="L388" s="23">
        <v>0</v>
      </c>
      <c r="M388" s="23">
        <v>7.6</v>
      </c>
      <c r="N388" s="23">
        <v>24.5</v>
      </c>
      <c r="O388" s="23">
        <v>5.32</v>
      </c>
      <c r="P388" s="23">
        <v>0.42</v>
      </c>
    </row>
    <row r="389" spans="1:16" ht="21.75" customHeight="1" x14ac:dyDescent="0.25">
      <c r="A389" s="87">
        <v>197</v>
      </c>
      <c r="B389" s="141" t="s">
        <v>24</v>
      </c>
      <c r="C389" s="142"/>
      <c r="D389" s="87">
        <v>200</v>
      </c>
      <c r="E389" s="28">
        <v>0.1</v>
      </c>
      <c r="F389" s="28">
        <v>0</v>
      </c>
      <c r="G389" s="28">
        <v>9</v>
      </c>
      <c r="H389" s="28">
        <v>36</v>
      </c>
      <c r="I389" s="28">
        <v>0</v>
      </c>
      <c r="J389" s="28">
        <v>0</v>
      </c>
      <c r="K389" s="28">
        <v>0</v>
      </c>
      <c r="L389" s="28">
        <v>0</v>
      </c>
      <c r="M389" s="28">
        <v>0.26</v>
      </c>
      <c r="N389" s="28">
        <v>0.3</v>
      </c>
      <c r="O389" s="28">
        <v>0</v>
      </c>
      <c r="P389" s="28">
        <v>0.03</v>
      </c>
    </row>
    <row r="390" spans="1:16" ht="19.5" customHeight="1" x14ac:dyDescent="0.25">
      <c r="A390" s="87" t="s">
        <v>56</v>
      </c>
      <c r="B390" s="141" t="s">
        <v>38</v>
      </c>
      <c r="C390" s="142"/>
      <c r="D390" s="87">
        <v>45</v>
      </c>
      <c r="E390" s="28">
        <v>2.93</v>
      </c>
      <c r="F390" s="28">
        <v>0.3</v>
      </c>
      <c r="G390" s="28">
        <v>18.7</v>
      </c>
      <c r="H390" s="28">
        <v>91</v>
      </c>
      <c r="I390" s="28">
        <v>0</v>
      </c>
      <c r="J390" s="28">
        <v>0</v>
      </c>
      <c r="K390" s="28">
        <v>0</v>
      </c>
      <c r="L390" s="28">
        <v>0</v>
      </c>
      <c r="M390" s="28">
        <v>7.71</v>
      </c>
      <c r="N390" s="28">
        <v>19.5</v>
      </c>
      <c r="O390" s="28">
        <v>4.2</v>
      </c>
      <c r="P390" s="28">
        <v>0.3</v>
      </c>
    </row>
    <row r="391" spans="1:16" ht="27" customHeight="1" x14ac:dyDescent="0.25">
      <c r="A391" s="136" t="s">
        <v>19</v>
      </c>
      <c r="B391" s="137"/>
      <c r="C391" s="137"/>
      <c r="D391" s="138"/>
      <c r="E391" s="28">
        <f>SUM(E386:E390)</f>
        <v>24.71</v>
      </c>
      <c r="F391" s="28">
        <f>SUM(F386:F390)</f>
        <v>13.250000000000002</v>
      </c>
      <c r="G391" s="28">
        <f>SUM(G386:G390)</f>
        <v>91.99</v>
      </c>
      <c r="H391" s="28">
        <f>SUM(H386:H390)</f>
        <v>638.89</v>
      </c>
      <c r="I391" s="28">
        <f>SUM(I386:I390)</f>
        <v>0.27999999999999997</v>
      </c>
      <c r="J391" s="28">
        <f>SUM(J386:J390)</f>
        <v>39.01</v>
      </c>
      <c r="K391" s="28">
        <f>SUM(K386:K390)</f>
        <v>0.11</v>
      </c>
      <c r="L391" s="28">
        <f>SUM(L386:L390)</f>
        <v>0</v>
      </c>
      <c r="M391" s="28">
        <f>SUM(M386:M390)</f>
        <v>83.419999999999987</v>
      </c>
      <c r="N391" s="28">
        <f>SUM(N386:N390)</f>
        <v>186.12</v>
      </c>
      <c r="O391" s="28">
        <f>SUM(O386:O390)</f>
        <v>58.800000000000004</v>
      </c>
      <c r="P391" s="28">
        <f>SUM(P386:P390)</f>
        <v>2.6199999999999997</v>
      </c>
    </row>
    <row r="392" spans="1:16" ht="24" customHeight="1" x14ac:dyDescent="0.25">
      <c r="A392" s="136" t="s">
        <v>29</v>
      </c>
      <c r="B392" s="137"/>
      <c r="C392" s="137"/>
      <c r="D392" s="137"/>
      <c r="E392" s="137"/>
      <c r="F392" s="137"/>
      <c r="G392" s="137"/>
      <c r="H392" s="137"/>
      <c r="I392" s="137"/>
      <c r="J392" s="137"/>
      <c r="K392" s="137"/>
      <c r="L392" s="137"/>
      <c r="M392" s="137"/>
      <c r="N392" s="137"/>
      <c r="O392" s="137"/>
      <c r="P392" s="138"/>
    </row>
    <row r="393" spans="1:16" ht="38.25" customHeight="1" x14ac:dyDescent="0.25">
      <c r="A393" s="87" t="s">
        <v>67</v>
      </c>
      <c r="B393" s="141" t="s">
        <v>35</v>
      </c>
      <c r="C393" s="142"/>
      <c r="D393" s="87">
        <v>250</v>
      </c>
      <c r="E393" s="28">
        <v>4.03</v>
      </c>
      <c r="F393" s="28">
        <v>6.91</v>
      </c>
      <c r="G393" s="28">
        <v>22.03</v>
      </c>
      <c r="H393" s="28">
        <v>169.63</v>
      </c>
      <c r="I393" s="28">
        <v>0.12</v>
      </c>
      <c r="J393" s="28">
        <v>17.8</v>
      </c>
      <c r="K393" s="28">
        <v>0.74</v>
      </c>
      <c r="L393" s="28">
        <v>0</v>
      </c>
      <c r="M393" s="28">
        <v>24.3</v>
      </c>
      <c r="N393" s="28">
        <v>86.8</v>
      </c>
      <c r="O393" s="28">
        <v>30.13</v>
      </c>
      <c r="P393" s="28">
        <v>1.1499999999999999</v>
      </c>
    </row>
    <row r="394" spans="1:16" ht="34.5" customHeight="1" x14ac:dyDescent="0.25">
      <c r="A394" s="85">
        <v>163</v>
      </c>
      <c r="B394" s="133" t="s">
        <v>83</v>
      </c>
      <c r="C394" s="134"/>
      <c r="D394" s="85">
        <v>100</v>
      </c>
      <c r="E394" s="23">
        <v>15</v>
      </c>
      <c r="F394" s="23">
        <v>12.2</v>
      </c>
      <c r="G394" s="23">
        <v>8</v>
      </c>
      <c r="H394" s="23">
        <v>203</v>
      </c>
      <c r="I394" s="23">
        <v>0.06</v>
      </c>
      <c r="J394" s="23">
        <v>0</v>
      </c>
      <c r="K394" s="23">
        <v>0</v>
      </c>
      <c r="L394" s="23">
        <v>0</v>
      </c>
      <c r="M394" s="23">
        <v>38.200000000000003</v>
      </c>
      <c r="N394" s="23">
        <v>0</v>
      </c>
      <c r="O394" s="23">
        <v>28.41</v>
      </c>
      <c r="P394" s="23">
        <v>1.35</v>
      </c>
    </row>
    <row r="395" spans="1:16" ht="20.25" customHeight="1" x14ac:dyDescent="0.25">
      <c r="A395" s="87" t="s">
        <v>64</v>
      </c>
      <c r="B395" s="141" t="s">
        <v>33</v>
      </c>
      <c r="C395" s="142"/>
      <c r="D395" s="87">
        <v>180</v>
      </c>
      <c r="E395" s="28">
        <v>1.98</v>
      </c>
      <c r="F395" s="28">
        <v>3.78</v>
      </c>
      <c r="G395" s="28">
        <v>7.77</v>
      </c>
      <c r="H395" s="28">
        <v>77</v>
      </c>
      <c r="I395" s="28">
        <v>0.06</v>
      </c>
      <c r="J395" s="28">
        <v>16.920000000000002</v>
      </c>
      <c r="K395" s="28">
        <v>0.27</v>
      </c>
      <c r="L395" s="28">
        <v>0</v>
      </c>
      <c r="M395" s="28">
        <v>62.58</v>
      </c>
      <c r="N395" s="28">
        <v>37.909999999999997</v>
      </c>
      <c r="O395" s="28">
        <v>19.09</v>
      </c>
      <c r="P395" s="28">
        <v>0.78</v>
      </c>
    </row>
    <row r="396" spans="1:16" ht="21" customHeight="1" x14ac:dyDescent="0.25">
      <c r="A396" s="27" t="s">
        <v>56</v>
      </c>
      <c r="B396" s="141" t="s">
        <v>30</v>
      </c>
      <c r="C396" s="142"/>
      <c r="D396" s="87">
        <v>45</v>
      </c>
      <c r="E396" s="28">
        <v>2.9</v>
      </c>
      <c r="F396" s="28">
        <v>0.25</v>
      </c>
      <c r="G396" s="28">
        <v>18.7</v>
      </c>
      <c r="H396" s="28">
        <v>91</v>
      </c>
      <c r="I396" s="28">
        <v>0</v>
      </c>
      <c r="J396" s="28">
        <v>0</v>
      </c>
      <c r="K396" s="28">
        <v>0</v>
      </c>
      <c r="L396" s="28">
        <v>0</v>
      </c>
      <c r="M396" s="28">
        <v>7.7</v>
      </c>
      <c r="N396" s="28">
        <v>25.07</v>
      </c>
      <c r="O396" s="28">
        <v>5.4</v>
      </c>
      <c r="P396" s="28">
        <v>0.38</v>
      </c>
    </row>
    <row r="397" spans="1:16" x14ac:dyDescent="0.25">
      <c r="A397" s="87">
        <v>197</v>
      </c>
      <c r="B397" s="141" t="s">
        <v>24</v>
      </c>
      <c r="C397" s="142"/>
      <c r="D397" s="87">
        <v>200</v>
      </c>
      <c r="E397" s="28">
        <v>0.1</v>
      </c>
      <c r="F397" s="28">
        <v>0</v>
      </c>
      <c r="G397" s="28">
        <v>9</v>
      </c>
      <c r="H397" s="28">
        <v>36</v>
      </c>
      <c r="I397" s="28">
        <v>0</v>
      </c>
      <c r="J397" s="28">
        <v>0</v>
      </c>
      <c r="K397" s="28">
        <v>0</v>
      </c>
      <c r="L397" s="28">
        <v>0</v>
      </c>
      <c r="M397" s="28">
        <v>0.26</v>
      </c>
      <c r="N397" s="28">
        <v>0.3</v>
      </c>
      <c r="O397" s="28">
        <v>0</v>
      </c>
      <c r="P397" s="28">
        <v>0.03</v>
      </c>
    </row>
    <row r="398" spans="1:16" x14ac:dyDescent="0.25">
      <c r="A398" s="136" t="s">
        <v>26</v>
      </c>
      <c r="B398" s="137"/>
      <c r="C398" s="137"/>
      <c r="D398" s="138"/>
      <c r="E398" s="28">
        <f>SUM(E393:E397)</f>
        <v>24.01</v>
      </c>
      <c r="F398" s="28">
        <f>SUM(F393:F397)</f>
        <v>23.14</v>
      </c>
      <c r="G398" s="28">
        <f>SUM(G393:G397)</f>
        <v>65.5</v>
      </c>
      <c r="H398" s="28">
        <f>SUM(H393:H397)</f>
        <v>576.63</v>
      </c>
      <c r="I398" s="28">
        <f>SUM(I393:I397)</f>
        <v>0.24</v>
      </c>
      <c r="J398" s="28">
        <f>SUM(J393:J397)</f>
        <v>34.72</v>
      </c>
      <c r="K398" s="28">
        <f>SUM(K393:K397)</f>
        <v>1.01</v>
      </c>
      <c r="L398" s="28">
        <f>SUM(L393:L397)</f>
        <v>0</v>
      </c>
      <c r="M398" s="28">
        <f>SUM(M393:M397)</f>
        <v>133.04</v>
      </c>
      <c r="N398" s="28">
        <f>SUM(N393:N397)</f>
        <v>150.08000000000001</v>
      </c>
      <c r="O398" s="28">
        <f>SUM(O393:O397)</f>
        <v>83.03</v>
      </c>
      <c r="P398" s="28">
        <f>SUM(P393:P397)</f>
        <v>3.69</v>
      </c>
    </row>
    <row r="399" spans="1:16" x14ac:dyDescent="0.25">
      <c r="A399" s="136" t="s">
        <v>27</v>
      </c>
      <c r="B399" s="137"/>
      <c r="C399" s="137"/>
      <c r="D399" s="138"/>
      <c r="E399" s="110">
        <f>E398+E391</f>
        <v>48.72</v>
      </c>
      <c r="F399" s="110">
        <f>F398+F391</f>
        <v>36.39</v>
      </c>
      <c r="G399" s="110">
        <f>G398+G391</f>
        <v>157.49</v>
      </c>
      <c r="H399" s="110">
        <f>H398+H391</f>
        <v>1215.52</v>
      </c>
      <c r="I399" s="110">
        <f>I398+I391</f>
        <v>0.52</v>
      </c>
      <c r="J399" s="110">
        <f>J398+J391</f>
        <v>73.72999999999999</v>
      </c>
      <c r="K399" s="110">
        <f>K398+K391</f>
        <v>1.1200000000000001</v>
      </c>
      <c r="L399" s="110">
        <f>L398+L391</f>
        <v>0</v>
      </c>
      <c r="M399" s="110">
        <f>M398+M391</f>
        <v>216.45999999999998</v>
      </c>
      <c r="N399" s="110">
        <f>N398+N391</f>
        <v>336.20000000000005</v>
      </c>
      <c r="O399" s="110">
        <f>O398+O391</f>
        <v>141.83000000000001</v>
      </c>
      <c r="P399" s="110">
        <f>P398+P391</f>
        <v>6.31</v>
      </c>
    </row>
    <row r="400" spans="1:16" ht="24.75" customHeight="1" x14ac:dyDescent="0.25">
      <c r="A400" s="73" t="s">
        <v>70</v>
      </c>
      <c r="B400" s="73" t="s">
        <v>73</v>
      </c>
      <c r="C400" s="73"/>
      <c r="D400" s="73"/>
      <c r="E400" s="73"/>
      <c r="F400" s="73"/>
      <c r="G400" s="73"/>
      <c r="H400" s="73"/>
      <c r="I400" s="74"/>
      <c r="J400" s="75"/>
      <c r="K400" s="75"/>
      <c r="L400" s="76"/>
      <c r="M400" s="76"/>
      <c r="N400" s="74"/>
      <c r="O400" s="74"/>
      <c r="P400" s="74"/>
    </row>
    <row r="401" spans="1:16" ht="15.75" x14ac:dyDescent="0.25">
      <c r="A401" s="77" t="s">
        <v>75</v>
      </c>
      <c r="B401" s="77" t="s">
        <v>74</v>
      </c>
      <c r="C401" s="78" t="s">
        <v>89</v>
      </c>
      <c r="D401" s="78"/>
      <c r="E401" s="78"/>
      <c r="F401" s="77"/>
      <c r="G401" s="77"/>
      <c r="H401" s="99"/>
      <c r="I401" s="74"/>
      <c r="J401" s="132"/>
      <c r="K401" s="132"/>
      <c r="L401" s="79"/>
      <c r="M401" s="79"/>
      <c r="N401" s="74"/>
      <c r="O401" s="74"/>
      <c r="P401" s="74"/>
    </row>
    <row r="402" spans="1:16" ht="32.25" customHeight="1" x14ac:dyDescent="0.25">
      <c r="A402" s="97"/>
      <c r="B402" s="81"/>
      <c r="C402" s="81"/>
      <c r="D402" s="82" t="s">
        <v>54</v>
      </c>
      <c r="E402" s="132"/>
      <c r="F402" s="108"/>
      <c r="G402" s="108"/>
      <c r="H402" s="105" t="s">
        <v>155</v>
      </c>
      <c r="I402" s="81"/>
      <c r="J402" s="96"/>
      <c r="K402" s="96"/>
      <c r="L402" s="114"/>
      <c r="M402" s="114"/>
      <c r="N402" s="81"/>
      <c r="O402" s="81"/>
      <c r="P402" s="81"/>
    </row>
    <row r="403" spans="1:16" ht="15.75" x14ac:dyDescent="0.25">
      <c r="A403" s="81"/>
      <c r="B403" s="81"/>
      <c r="C403" s="81"/>
      <c r="D403" s="145" t="s">
        <v>55</v>
      </c>
      <c r="E403" s="145"/>
      <c r="F403" s="84"/>
      <c r="G403" s="81"/>
      <c r="H403" s="81"/>
      <c r="I403" s="81"/>
      <c r="J403" s="111"/>
      <c r="K403" s="111"/>
      <c r="L403" s="112"/>
      <c r="M403" s="112"/>
      <c r="N403" s="81"/>
      <c r="O403" s="81"/>
      <c r="P403" s="81"/>
    </row>
    <row r="404" spans="1:16" x14ac:dyDescent="0.25">
      <c r="A404" s="135" t="s">
        <v>1</v>
      </c>
      <c r="B404" s="146" t="s">
        <v>2</v>
      </c>
      <c r="C404" s="147"/>
      <c r="D404" s="150" t="s">
        <v>50</v>
      </c>
      <c r="E404" s="135" t="s">
        <v>3</v>
      </c>
      <c r="F404" s="135"/>
      <c r="G404" s="135"/>
      <c r="H404" s="150" t="s">
        <v>47</v>
      </c>
      <c r="I404" s="135" t="s">
        <v>4</v>
      </c>
      <c r="J404" s="135"/>
      <c r="K404" s="135"/>
      <c r="L404" s="135"/>
      <c r="M404" s="135" t="s">
        <v>5</v>
      </c>
      <c r="N404" s="135"/>
      <c r="O404" s="135"/>
      <c r="P404" s="135"/>
    </row>
    <row r="405" spans="1:16" ht="34.5" customHeight="1" x14ac:dyDescent="0.25">
      <c r="A405" s="135"/>
      <c r="B405" s="148"/>
      <c r="C405" s="149"/>
      <c r="D405" s="150"/>
      <c r="E405" s="130" t="s">
        <v>6</v>
      </c>
      <c r="F405" s="130" t="s">
        <v>7</v>
      </c>
      <c r="G405" s="130" t="s">
        <v>8</v>
      </c>
      <c r="H405" s="150"/>
      <c r="I405" s="130" t="s">
        <v>9</v>
      </c>
      <c r="J405" s="130" t="s">
        <v>10</v>
      </c>
      <c r="K405" s="130" t="s">
        <v>11</v>
      </c>
      <c r="L405" s="130" t="s">
        <v>12</v>
      </c>
      <c r="M405" s="130" t="s">
        <v>13</v>
      </c>
      <c r="N405" s="130" t="s">
        <v>14</v>
      </c>
      <c r="O405" s="130" t="s">
        <v>15</v>
      </c>
      <c r="P405" s="130" t="s">
        <v>16</v>
      </c>
    </row>
    <row r="406" spans="1:16" ht="17.25" customHeight="1" x14ac:dyDescent="0.25">
      <c r="A406" s="131">
        <v>1</v>
      </c>
      <c r="B406" s="153">
        <v>2</v>
      </c>
      <c r="C406" s="154"/>
      <c r="D406" s="131">
        <v>3</v>
      </c>
      <c r="E406" s="131">
        <v>4</v>
      </c>
      <c r="F406" s="131">
        <v>5</v>
      </c>
      <c r="G406" s="131">
        <v>6</v>
      </c>
      <c r="H406" s="131">
        <v>7</v>
      </c>
      <c r="I406" s="131">
        <v>8</v>
      </c>
      <c r="J406" s="131">
        <v>9</v>
      </c>
      <c r="K406" s="131">
        <v>10</v>
      </c>
      <c r="L406" s="131">
        <v>11</v>
      </c>
      <c r="M406" s="131">
        <v>12</v>
      </c>
      <c r="N406" s="131">
        <v>13</v>
      </c>
      <c r="O406" s="131">
        <v>14</v>
      </c>
      <c r="P406" s="131">
        <v>15</v>
      </c>
    </row>
    <row r="407" spans="1:16" x14ac:dyDescent="0.25">
      <c r="A407" s="136" t="s">
        <v>17</v>
      </c>
      <c r="B407" s="137"/>
      <c r="C407" s="137"/>
      <c r="D407" s="137"/>
      <c r="E407" s="137"/>
      <c r="F407" s="137"/>
      <c r="G407" s="137"/>
      <c r="H407" s="137"/>
      <c r="I407" s="137"/>
      <c r="J407" s="137"/>
      <c r="K407" s="137"/>
      <c r="L407" s="137"/>
      <c r="M407" s="137"/>
      <c r="N407" s="137"/>
      <c r="O407" s="137"/>
      <c r="P407" s="138"/>
    </row>
    <row r="408" spans="1:16" ht="27.75" customHeight="1" x14ac:dyDescent="0.25">
      <c r="A408" s="100">
        <v>311</v>
      </c>
      <c r="B408" s="157" t="s">
        <v>46</v>
      </c>
      <c r="C408" s="158"/>
      <c r="D408" s="106" t="s">
        <v>122</v>
      </c>
      <c r="E408" s="101">
        <v>4.62</v>
      </c>
      <c r="F408" s="101">
        <v>6.36</v>
      </c>
      <c r="G408" s="101">
        <v>24.6</v>
      </c>
      <c r="H408" s="101">
        <v>174.6</v>
      </c>
      <c r="I408" s="101">
        <v>0.08</v>
      </c>
      <c r="J408" s="101">
        <v>0.4</v>
      </c>
      <c r="K408" s="101">
        <v>0.04</v>
      </c>
      <c r="L408" s="101">
        <v>0</v>
      </c>
      <c r="M408" s="101">
        <v>93.64</v>
      </c>
      <c r="N408" s="101">
        <v>45.8</v>
      </c>
      <c r="O408" s="101">
        <v>27.26</v>
      </c>
      <c r="P408" s="101">
        <v>0.59</v>
      </c>
    </row>
    <row r="409" spans="1:16" ht="20.25" customHeight="1" x14ac:dyDescent="0.25">
      <c r="A409" s="87">
        <v>197</v>
      </c>
      <c r="B409" s="141" t="s">
        <v>24</v>
      </c>
      <c r="C409" s="142"/>
      <c r="D409" s="87">
        <v>200</v>
      </c>
      <c r="E409" s="28">
        <v>0.1</v>
      </c>
      <c r="F409" s="28">
        <v>0</v>
      </c>
      <c r="G409" s="28">
        <v>9</v>
      </c>
      <c r="H409" s="28">
        <v>36</v>
      </c>
      <c r="I409" s="28">
        <v>0</v>
      </c>
      <c r="J409" s="28">
        <v>0</v>
      </c>
      <c r="K409" s="28">
        <v>0</v>
      </c>
      <c r="L409" s="28">
        <v>0</v>
      </c>
      <c r="M409" s="28">
        <v>0.26</v>
      </c>
      <c r="N409" s="28">
        <v>0.3</v>
      </c>
      <c r="O409" s="28">
        <v>0</v>
      </c>
      <c r="P409" s="28">
        <v>0.03</v>
      </c>
    </row>
    <row r="410" spans="1:16" ht="30.75" customHeight="1" x14ac:dyDescent="0.25">
      <c r="A410" s="16" t="s">
        <v>107</v>
      </c>
      <c r="B410" s="171" t="s">
        <v>109</v>
      </c>
      <c r="C410" s="172"/>
      <c r="D410" s="16" t="s">
        <v>108</v>
      </c>
      <c r="E410" s="17">
        <v>2.4</v>
      </c>
      <c r="F410" s="17">
        <v>8.6</v>
      </c>
      <c r="G410" s="17">
        <v>14.6</v>
      </c>
      <c r="H410" s="17">
        <v>146</v>
      </c>
      <c r="I410" s="17">
        <v>0.05</v>
      </c>
      <c r="J410" s="17">
        <v>0</v>
      </c>
      <c r="K410" s="17">
        <v>0.1</v>
      </c>
      <c r="L410" s="17">
        <v>0</v>
      </c>
      <c r="M410" s="17">
        <v>8.1</v>
      </c>
      <c r="N410" s="17">
        <v>14.9</v>
      </c>
      <c r="O410" s="17">
        <v>9.9</v>
      </c>
      <c r="P410" s="17">
        <v>0.62</v>
      </c>
    </row>
    <row r="411" spans="1:16" ht="19.5" customHeight="1" x14ac:dyDescent="0.25">
      <c r="A411" s="22" t="s">
        <v>61</v>
      </c>
      <c r="B411" s="133" t="s">
        <v>23</v>
      </c>
      <c r="C411" s="134"/>
      <c r="D411" s="85">
        <v>40</v>
      </c>
      <c r="E411" s="23">
        <v>2.89</v>
      </c>
      <c r="F411" s="23">
        <v>0.3</v>
      </c>
      <c r="G411" s="23">
        <v>18.47</v>
      </c>
      <c r="H411" s="23">
        <v>90</v>
      </c>
      <c r="I411" s="23">
        <v>0.04</v>
      </c>
      <c r="J411" s="23">
        <v>0</v>
      </c>
      <c r="K411" s="23">
        <v>0</v>
      </c>
      <c r="L411" s="23">
        <v>0</v>
      </c>
      <c r="M411" s="23">
        <v>7.6</v>
      </c>
      <c r="N411" s="23">
        <v>0</v>
      </c>
      <c r="O411" s="23">
        <v>5.32</v>
      </c>
      <c r="P411" s="23">
        <v>0.42</v>
      </c>
    </row>
    <row r="412" spans="1:16" ht="69.75" customHeight="1" x14ac:dyDescent="0.25">
      <c r="A412" s="161" t="s">
        <v>90</v>
      </c>
      <c r="B412" s="163" t="s">
        <v>91</v>
      </c>
      <c r="C412" s="164"/>
      <c r="D412" s="167">
        <v>200</v>
      </c>
      <c r="E412" s="124" t="s">
        <v>141</v>
      </c>
      <c r="F412" s="125" t="s">
        <v>142</v>
      </c>
      <c r="G412" s="125" t="s">
        <v>143</v>
      </c>
      <c r="H412" s="125" t="s">
        <v>144</v>
      </c>
      <c r="I412" s="125" t="s">
        <v>145</v>
      </c>
      <c r="J412" s="125" t="s">
        <v>146</v>
      </c>
      <c r="K412" s="125" t="s">
        <v>147</v>
      </c>
      <c r="L412" s="126">
        <v>0</v>
      </c>
      <c r="M412" s="125" t="s">
        <v>148</v>
      </c>
      <c r="N412" s="125" t="s">
        <v>149</v>
      </c>
      <c r="O412" s="125" t="s">
        <v>150</v>
      </c>
      <c r="P412" s="125" t="s">
        <v>151</v>
      </c>
    </row>
    <row r="413" spans="1:16" ht="18" customHeight="1" x14ac:dyDescent="0.25">
      <c r="A413" s="162"/>
      <c r="B413" s="165"/>
      <c r="C413" s="166"/>
      <c r="D413" s="168"/>
      <c r="E413" s="124">
        <v>0.95</v>
      </c>
      <c r="F413" s="124">
        <v>0.23</v>
      </c>
      <c r="G413" s="124">
        <v>12.87</v>
      </c>
      <c r="H413" s="124">
        <v>66.599999999999994</v>
      </c>
      <c r="I413" s="124">
        <v>0.02</v>
      </c>
      <c r="J413" s="124">
        <v>70.430000000000007</v>
      </c>
      <c r="K413" s="124">
        <v>23.02</v>
      </c>
      <c r="L413" s="126">
        <v>0</v>
      </c>
      <c r="M413" s="124">
        <v>26.98</v>
      </c>
      <c r="N413" s="124">
        <v>26.86</v>
      </c>
      <c r="O413" s="124">
        <v>21.21</v>
      </c>
      <c r="P413" s="124">
        <v>0.52</v>
      </c>
    </row>
    <row r="414" spans="1:16" ht="20.25" customHeight="1" x14ac:dyDescent="0.25">
      <c r="A414" s="136" t="s">
        <v>19</v>
      </c>
      <c r="B414" s="137"/>
      <c r="C414" s="137"/>
      <c r="D414" s="138"/>
      <c r="E414" s="28">
        <f t="shared" ref="E414:P414" si="33">SUM(E410:E413)</f>
        <v>6.24</v>
      </c>
      <c r="F414" s="28">
        <f t="shared" si="33"/>
        <v>9.1300000000000008</v>
      </c>
      <c r="G414" s="28">
        <f t="shared" si="33"/>
        <v>45.94</v>
      </c>
      <c r="H414" s="28">
        <f t="shared" si="33"/>
        <v>302.60000000000002</v>
      </c>
      <c r="I414" s="28">
        <f t="shared" si="33"/>
        <v>0.11</v>
      </c>
      <c r="J414" s="28">
        <f t="shared" si="33"/>
        <v>70.430000000000007</v>
      </c>
      <c r="K414" s="28">
        <f t="shared" si="33"/>
        <v>23.12</v>
      </c>
      <c r="L414" s="28">
        <f t="shared" si="33"/>
        <v>0</v>
      </c>
      <c r="M414" s="28">
        <f t="shared" si="33"/>
        <v>42.68</v>
      </c>
      <c r="N414" s="28">
        <f t="shared" si="33"/>
        <v>41.76</v>
      </c>
      <c r="O414" s="28">
        <f t="shared" si="33"/>
        <v>36.43</v>
      </c>
      <c r="P414" s="28">
        <f t="shared" si="33"/>
        <v>1.56</v>
      </c>
    </row>
    <row r="415" spans="1:16" ht="25.5" customHeight="1" x14ac:dyDescent="0.25">
      <c r="A415" s="136" t="s">
        <v>29</v>
      </c>
      <c r="B415" s="137"/>
      <c r="C415" s="137"/>
      <c r="D415" s="137"/>
      <c r="E415" s="137"/>
      <c r="F415" s="137"/>
      <c r="G415" s="137"/>
      <c r="H415" s="137"/>
      <c r="I415" s="137"/>
      <c r="J415" s="137"/>
      <c r="K415" s="137"/>
      <c r="L415" s="137"/>
      <c r="M415" s="137"/>
      <c r="N415" s="137"/>
      <c r="O415" s="137"/>
      <c r="P415" s="138"/>
    </row>
    <row r="416" spans="1:16" ht="30" customHeight="1" x14ac:dyDescent="0.25">
      <c r="A416" s="87" t="s">
        <v>66</v>
      </c>
      <c r="B416" s="141" t="s">
        <v>34</v>
      </c>
      <c r="C416" s="142"/>
      <c r="D416" s="27">
        <v>250</v>
      </c>
      <c r="E416" s="28">
        <v>7.27</v>
      </c>
      <c r="F416" s="28">
        <v>7</v>
      </c>
      <c r="G416" s="28">
        <v>19.670000000000002</v>
      </c>
      <c r="H416" s="28">
        <v>173.03</v>
      </c>
      <c r="I416" s="28">
        <v>0.25</v>
      </c>
      <c r="J416" s="28">
        <v>11.2</v>
      </c>
      <c r="K416" s="28">
        <v>0.74</v>
      </c>
      <c r="L416" s="28">
        <v>0</v>
      </c>
      <c r="M416" s="28">
        <v>38</v>
      </c>
      <c r="N416" s="28">
        <v>97.94</v>
      </c>
      <c r="O416" s="28">
        <v>35.14</v>
      </c>
      <c r="P416" s="28">
        <v>2.16</v>
      </c>
    </row>
    <row r="417" spans="1:16" ht="27.75" customHeight="1" x14ac:dyDescent="0.25">
      <c r="A417" s="101">
        <v>230</v>
      </c>
      <c r="B417" s="157" t="s">
        <v>21</v>
      </c>
      <c r="C417" s="158"/>
      <c r="D417" s="100">
        <v>150</v>
      </c>
      <c r="E417" s="101">
        <v>5.64</v>
      </c>
      <c r="F417" s="101">
        <v>9.74</v>
      </c>
      <c r="G417" s="101">
        <v>27.59</v>
      </c>
      <c r="H417" s="101">
        <v>222</v>
      </c>
      <c r="I417" s="101">
        <v>0.04</v>
      </c>
      <c r="J417" s="101">
        <v>0</v>
      </c>
      <c r="K417" s="101">
        <v>0.1</v>
      </c>
      <c r="L417" s="101">
        <v>0</v>
      </c>
      <c r="M417" s="101">
        <v>17.25</v>
      </c>
      <c r="N417" s="101">
        <v>133.87</v>
      </c>
      <c r="O417" s="101">
        <v>89.06</v>
      </c>
      <c r="P417" s="101">
        <v>3.05</v>
      </c>
    </row>
    <row r="418" spans="1:16" ht="22.5" customHeight="1" x14ac:dyDescent="0.25">
      <c r="A418" s="14" t="s">
        <v>103</v>
      </c>
      <c r="B418" s="171" t="s">
        <v>104</v>
      </c>
      <c r="C418" s="172"/>
      <c r="D418" s="14" t="s">
        <v>105</v>
      </c>
      <c r="E418" s="15">
        <v>18.5</v>
      </c>
      <c r="F418" s="15">
        <v>26.1</v>
      </c>
      <c r="G418" s="15">
        <v>3</v>
      </c>
      <c r="H418" s="15">
        <v>321</v>
      </c>
      <c r="I418" s="15">
        <v>0.04</v>
      </c>
      <c r="J418" s="15">
        <v>0.45</v>
      </c>
      <c r="K418" s="15">
        <v>0</v>
      </c>
      <c r="L418" s="15">
        <v>0</v>
      </c>
      <c r="M418" s="15">
        <v>51.28</v>
      </c>
      <c r="N418" s="15">
        <v>0</v>
      </c>
      <c r="O418" s="15">
        <v>16.420000000000002</v>
      </c>
      <c r="P418" s="15">
        <v>1.48</v>
      </c>
    </row>
    <row r="419" spans="1:16" ht="18" customHeight="1" x14ac:dyDescent="0.25">
      <c r="A419" s="87">
        <v>197</v>
      </c>
      <c r="B419" s="141" t="s">
        <v>24</v>
      </c>
      <c r="C419" s="142"/>
      <c r="D419" s="87">
        <v>200</v>
      </c>
      <c r="E419" s="28">
        <v>0.1</v>
      </c>
      <c r="F419" s="28">
        <v>0</v>
      </c>
      <c r="G419" s="28">
        <v>9</v>
      </c>
      <c r="H419" s="28">
        <v>36</v>
      </c>
      <c r="I419" s="28">
        <v>0</v>
      </c>
      <c r="J419" s="28">
        <v>0</v>
      </c>
      <c r="K419" s="28">
        <v>0</v>
      </c>
      <c r="L419" s="28">
        <v>0</v>
      </c>
      <c r="M419" s="28">
        <v>0.26</v>
      </c>
      <c r="N419" s="28">
        <v>0.3</v>
      </c>
      <c r="O419" s="28">
        <v>0</v>
      </c>
      <c r="P419" s="28">
        <v>0.03</v>
      </c>
    </row>
    <row r="420" spans="1:16" ht="21.75" customHeight="1" x14ac:dyDescent="0.25">
      <c r="A420" s="27" t="s">
        <v>56</v>
      </c>
      <c r="B420" s="141" t="s">
        <v>30</v>
      </c>
      <c r="C420" s="142"/>
      <c r="D420" s="87">
        <v>45</v>
      </c>
      <c r="E420" s="28">
        <v>2.9</v>
      </c>
      <c r="F420" s="28">
        <v>0.25</v>
      </c>
      <c r="G420" s="28">
        <v>18.7</v>
      </c>
      <c r="H420" s="28">
        <v>91</v>
      </c>
      <c r="I420" s="28">
        <v>0</v>
      </c>
      <c r="J420" s="28">
        <v>0</v>
      </c>
      <c r="K420" s="28">
        <v>0</v>
      </c>
      <c r="L420" s="28">
        <v>0</v>
      </c>
      <c r="M420" s="28">
        <v>7.7</v>
      </c>
      <c r="N420" s="28">
        <v>25.07</v>
      </c>
      <c r="O420" s="28">
        <v>5.4</v>
      </c>
      <c r="P420" s="28">
        <v>0.38</v>
      </c>
    </row>
    <row r="421" spans="1:16" ht="16.5" customHeight="1" x14ac:dyDescent="0.25">
      <c r="A421" s="136" t="s">
        <v>26</v>
      </c>
      <c r="B421" s="137"/>
      <c r="C421" s="137"/>
      <c r="D421" s="138"/>
      <c r="E421" s="28">
        <f t="shared" ref="E421:P421" si="34">SUM(E416:E420)</f>
        <v>34.410000000000004</v>
      </c>
      <c r="F421" s="28">
        <f t="shared" si="34"/>
        <v>43.09</v>
      </c>
      <c r="G421" s="28">
        <f t="shared" si="34"/>
        <v>77.960000000000008</v>
      </c>
      <c r="H421" s="28">
        <f t="shared" si="34"/>
        <v>843.03</v>
      </c>
      <c r="I421" s="28">
        <f t="shared" si="34"/>
        <v>0.32999999999999996</v>
      </c>
      <c r="J421" s="28">
        <f t="shared" si="34"/>
        <v>11.649999999999999</v>
      </c>
      <c r="K421" s="28">
        <f t="shared" si="34"/>
        <v>0.84</v>
      </c>
      <c r="L421" s="28">
        <f t="shared" si="34"/>
        <v>0</v>
      </c>
      <c r="M421" s="28">
        <f t="shared" si="34"/>
        <v>114.49000000000001</v>
      </c>
      <c r="N421" s="28">
        <f t="shared" si="34"/>
        <v>257.18</v>
      </c>
      <c r="O421" s="28">
        <f t="shared" si="34"/>
        <v>146.02000000000001</v>
      </c>
      <c r="P421" s="28">
        <f t="shared" si="34"/>
        <v>7.1</v>
      </c>
    </row>
    <row r="422" spans="1:16" ht="21" customHeight="1" x14ac:dyDescent="0.25">
      <c r="A422" s="136" t="s">
        <v>27</v>
      </c>
      <c r="B422" s="137"/>
      <c r="C422" s="137"/>
      <c r="D422" s="138"/>
      <c r="E422" s="28">
        <f t="shared" ref="E422:P422" si="35">E421+E414</f>
        <v>40.650000000000006</v>
      </c>
      <c r="F422" s="28">
        <f t="shared" si="35"/>
        <v>52.220000000000006</v>
      </c>
      <c r="G422" s="28">
        <f t="shared" si="35"/>
        <v>123.9</v>
      </c>
      <c r="H422" s="28">
        <f t="shared" si="35"/>
        <v>1145.6300000000001</v>
      </c>
      <c r="I422" s="28">
        <f t="shared" si="35"/>
        <v>0.43999999999999995</v>
      </c>
      <c r="J422" s="28">
        <f t="shared" si="35"/>
        <v>82.080000000000013</v>
      </c>
      <c r="K422" s="28">
        <f t="shared" si="35"/>
        <v>23.96</v>
      </c>
      <c r="L422" s="28">
        <f t="shared" si="35"/>
        <v>0</v>
      </c>
      <c r="M422" s="28">
        <f t="shared" si="35"/>
        <v>157.17000000000002</v>
      </c>
      <c r="N422" s="28">
        <f t="shared" si="35"/>
        <v>298.94</v>
      </c>
      <c r="O422" s="28">
        <f t="shared" si="35"/>
        <v>182.45000000000002</v>
      </c>
      <c r="P422" s="28">
        <f t="shared" si="35"/>
        <v>8.66</v>
      </c>
    </row>
    <row r="423" spans="1:16" ht="15.75" x14ac:dyDescent="0.25">
      <c r="A423" s="73" t="s">
        <v>70</v>
      </c>
      <c r="B423" s="73" t="s">
        <v>73</v>
      </c>
      <c r="C423" s="73"/>
      <c r="D423" s="73"/>
      <c r="E423" s="73"/>
      <c r="F423" s="73"/>
      <c r="G423" s="73"/>
      <c r="H423" s="73"/>
      <c r="I423" s="74"/>
      <c r="J423" s="75"/>
      <c r="K423" s="75"/>
      <c r="L423" s="76"/>
      <c r="M423" s="76"/>
      <c r="N423" s="74"/>
      <c r="O423" s="74"/>
      <c r="P423" s="74"/>
    </row>
    <row r="424" spans="1:16" ht="15.75" x14ac:dyDescent="0.25">
      <c r="A424" s="77" t="s">
        <v>75</v>
      </c>
      <c r="B424" s="77" t="s">
        <v>74</v>
      </c>
      <c r="C424" s="78" t="s">
        <v>89</v>
      </c>
      <c r="D424" s="78"/>
      <c r="E424" s="78"/>
      <c r="F424" s="77"/>
      <c r="G424" s="77"/>
      <c r="H424" s="99"/>
      <c r="I424" s="74"/>
      <c r="J424" s="132"/>
      <c r="K424" s="132"/>
      <c r="L424" s="79"/>
      <c r="M424" s="79"/>
      <c r="N424" s="74"/>
      <c r="O424" s="74"/>
      <c r="P424" s="74"/>
    </row>
    <row r="425" spans="1:16" ht="31.5" customHeight="1" x14ac:dyDescent="0.25">
      <c r="A425" s="97"/>
      <c r="B425" s="81"/>
      <c r="C425" s="81"/>
      <c r="D425" s="82" t="s">
        <v>78</v>
      </c>
      <c r="E425" s="144" t="s">
        <v>80</v>
      </c>
      <c r="F425" s="144"/>
      <c r="G425" s="108"/>
      <c r="H425" s="105" t="s">
        <v>156</v>
      </c>
      <c r="I425" s="81"/>
      <c r="J425" s="96"/>
      <c r="K425" s="96"/>
      <c r="L425" s="114"/>
      <c r="M425" s="114"/>
      <c r="N425" s="81"/>
      <c r="O425" s="81"/>
      <c r="P425" s="81"/>
    </row>
    <row r="426" spans="1:16" ht="15.75" x14ac:dyDescent="0.25">
      <c r="A426" s="81"/>
      <c r="B426" s="81"/>
      <c r="C426" s="81"/>
      <c r="D426" s="145" t="s">
        <v>55</v>
      </c>
      <c r="E426" s="145"/>
      <c r="F426" s="84"/>
      <c r="G426" s="81"/>
      <c r="H426" s="81"/>
      <c r="I426" s="81"/>
      <c r="J426" s="111"/>
      <c r="K426" s="111"/>
      <c r="L426" s="112"/>
      <c r="M426" s="112"/>
      <c r="N426" s="81"/>
      <c r="O426" s="81"/>
      <c r="P426" s="81"/>
    </row>
    <row r="427" spans="1:16" ht="21" customHeight="1" x14ac:dyDescent="0.25">
      <c r="A427" s="135" t="s">
        <v>1</v>
      </c>
      <c r="B427" s="146" t="s">
        <v>2</v>
      </c>
      <c r="C427" s="147"/>
      <c r="D427" s="150" t="s">
        <v>50</v>
      </c>
      <c r="E427" s="135" t="s">
        <v>3</v>
      </c>
      <c r="F427" s="135"/>
      <c r="G427" s="135"/>
      <c r="H427" s="150" t="s">
        <v>47</v>
      </c>
      <c r="I427" s="135" t="s">
        <v>4</v>
      </c>
      <c r="J427" s="135"/>
      <c r="K427" s="135"/>
      <c r="L427" s="135"/>
      <c r="M427" s="135" t="s">
        <v>5</v>
      </c>
      <c r="N427" s="135"/>
      <c r="O427" s="135"/>
      <c r="P427" s="135"/>
    </row>
    <row r="428" spans="1:16" ht="42.75" customHeight="1" x14ac:dyDescent="0.25">
      <c r="A428" s="135"/>
      <c r="B428" s="148"/>
      <c r="C428" s="149"/>
      <c r="D428" s="150"/>
      <c r="E428" s="130" t="s">
        <v>6</v>
      </c>
      <c r="F428" s="130" t="s">
        <v>7</v>
      </c>
      <c r="G428" s="130" t="s">
        <v>8</v>
      </c>
      <c r="H428" s="150"/>
      <c r="I428" s="130" t="s">
        <v>9</v>
      </c>
      <c r="J428" s="130" t="s">
        <v>10</v>
      </c>
      <c r="K428" s="130" t="s">
        <v>11</v>
      </c>
      <c r="L428" s="130" t="s">
        <v>12</v>
      </c>
      <c r="M428" s="130" t="s">
        <v>13</v>
      </c>
      <c r="N428" s="130" t="s">
        <v>14</v>
      </c>
      <c r="O428" s="130" t="s">
        <v>15</v>
      </c>
      <c r="P428" s="130" t="s">
        <v>16</v>
      </c>
    </row>
    <row r="429" spans="1:16" ht="17.25" customHeight="1" x14ac:dyDescent="0.25">
      <c r="A429" s="131">
        <v>1</v>
      </c>
      <c r="B429" s="153">
        <v>2</v>
      </c>
      <c r="C429" s="154"/>
      <c r="D429" s="131">
        <v>3</v>
      </c>
      <c r="E429" s="131">
        <v>4</v>
      </c>
      <c r="F429" s="131">
        <v>5</v>
      </c>
      <c r="G429" s="131">
        <v>6</v>
      </c>
      <c r="H429" s="131">
        <v>7</v>
      </c>
      <c r="I429" s="131">
        <v>8</v>
      </c>
      <c r="J429" s="131">
        <v>9</v>
      </c>
      <c r="K429" s="131">
        <v>10</v>
      </c>
      <c r="L429" s="131">
        <v>11</v>
      </c>
      <c r="M429" s="131">
        <v>12</v>
      </c>
      <c r="N429" s="131">
        <v>13</v>
      </c>
      <c r="O429" s="131">
        <v>14</v>
      </c>
      <c r="P429" s="131">
        <v>15</v>
      </c>
    </row>
    <row r="430" spans="1:16" ht="24.75" customHeight="1" x14ac:dyDescent="0.25">
      <c r="A430" s="136" t="s">
        <v>17</v>
      </c>
      <c r="B430" s="137"/>
      <c r="C430" s="137"/>
      <c r="D430" s="137"/>
      <c r="E430" s="137"/>
      <c r="F430" s="137"/>
      <c r="G430" s="137"/>
      <c r="H430" s="137"/>
      <c r="I430" s="137"/>
      <c r="J430" s="137"/>
      <c r="K430" s="137"/>
      <c r="L430" s="137"/>
      <c r="M430" s="137"/>
      <c r="N430" s="137"/>
      <c r="O430" s="137"/>
      <c r="P430" s="138"/>
    </row>
    <row r="431" spans="1:16" ht="25.5" customHeight="1" x14ac:dyDescent="0.25">
      <c r="A431" s="98" t="s">
        <v>102</v>
      </c>
      <c r="B431" s="141" t="s">
        <v>94</v>
      </c>
      <c r="C431" s="142"/>
      <c r="D431" s="27" t="s">
        <v>85</v>
      </c>
      <c r="E431" s="28">
        <v>5.4</v>
      </c>
      <c r="F431" s="28">
        <v>7.2</v>
      </c>
      <c r="G431" s="28">
        <v>26.8</v>
      </c>
      <c r="H431" s="28">
        <v>194</v>
      </c>
      <c r="I431" s="28">
        <v>0.06</v>
      </c>
      <c r="J431" s="28">
        <v>0.48</v>
      </c>
      <c r="K431" s="28">
        <v>0</v>
      </c>
      <c r="L431" s="28">
        <v>0</v>
      </c>
      <c r="M431" s="28">
        <v>114.4</v>
      </c>
      <c r="N431" s="28">
        <v>0</v>
      </c>
      <c r="O431" s="28">
        <v>17.03</v>
      </c>
      <c r="P431" s="28">
        <v>0.38</v>
      </c>
    </row>
    <row r="432" spans="1:16" ht="24" customHeight="1" x14ac:dyDescent="0.25">
      <c r="A432" s="23" t="s">
        <v>57</v>
      </c>
      <c r="B432" s="133" t="s">
        <v>44</v>
      </c>
      <c r="C432" s="134"/>
      <c r="D432" s="85">
        <v>200</v>
      </c>
      <c r="E432" s="23">
        <v>1.4</v>
      </c>
      <c r="F432" s="23">
        <v>2</v>
      </c>
      <c r="G432" s="23">
        <v>22.4</v>
      </c>
      <c r="H432" s="23">
        <v>116</v>
      </c>
      <c r="I432" s="23">
        <v>0</v>
      </c>
      <c r="J432" s="23">
        <v>0</v>
      </c>
      <c r="K432" s="23">
        <v>0</v>
      </c>
      <c r="L432" s="23">
        <v>0</v>
      </c>
      <c r="M432" s="23">
        <v>34</v>
      </c>
      <c r="N432" s="23">
        <v>45</v>
      </c>
      <c r="O432" s="23">
        <v>7</v>
      </c>
      <c r="P432" s="23">
        <v>0</v>
      </c>
    </row>
    <row r="433" spans="1:16" ht="23.25" customHeight="1" x14ac:dyDescent="0.25">
      <c r="A433" s="23" t="s">
        <v>61</v>
      </c>
      <c r="B433" s="133" t="s">
        <v>23</v>
      </c>
      <c r="C433" s="134"/>
      <c r="D433" s="85">
        <v>36</v>
      </c>
      <c r="E433" s="23">
        <v>2.89</v>
      </c>
      <c r="F433" s="23">
        <v>0.3</v>
      </c>
      <c r="G433" s="23">
        <v>18.47</v>
      </c>
      <c r="H433" s="23">
        <v>90</v>
      </c>
      <c r="I433" s="23">
        <v>0.04</v>
      </c>
      <c r="J433" s="23">
        <v>0</v>
      </c>
      <c r="K433" s="23">
        <v>0</v>
      </c>
      <c r="L433" s="23">
        <v>0</v>
      </c>
      <c r="M433" s="23">
        <v>7.6</v>
      </c>
      <c r="N433" s="23">
        <v>24.7</v>
      </c>
      <c r="O433" s="23">
        <v>5.32</v>
      </c>
      <c r="P433" s="23">
        <v>0.42</v>
      </c>
    </row>
    <row r="434" spans="1:16" ht="72" customHeight="1" x14ac:dyDescent="0.25">
      <c r="A434" s="161" t="s">
        <v>90</v>
      </c>
      <c r="B434" s="163" t="s">
        <v>91</v>
      </c>
      <c r="C434" s="164"/>
      <c r="D434" s="167">
        <v>200</v>
      </c>
      <c r="E434" s="124" t="s">
        <v>141</v>
      </c>
      <c r="F434" s="125" t="s">
        <v>142</v>
      </c>
      <c r="G434" s="125" t="s">
        <v>143</v>
      </c>
      <c r="H434" s="125" t="s">
        <v>144</v>
      </c>
      <c r="I434" s="125" t="s">
        <v>145</v>
      </c>
      <c r="J434" s="125" t="s">
        <v>146</v>
      </c>
      <c r="K434" s="125" t="s">
        <v>147</v>
      </c>
      <c r="L434" s="126">
        <v>0</v>
      </c>
      <c r="M434" s="125" t="s">
        <v>148</v>
      </c>
      <c r="N434" s="125" t="s">
        <v>149</v>
      </c>
      <c r="O434" s="125" t="s">
        <v>150</v>
      </c>
      <c r="P434" s="125" t="s">
        <v>151</v>
      </c>
    </row>
    <row r="435" spans="1:16" ht="30" customHeight="1" x14ac:dyDescent="0.25">
      <c r="A435" s="162"/>
      <c r="B435" s="165"/>
      <c r="C435" s="166"/>
      <c r="D435" s="168"/>
      <c r="E435" s="124">
        <v>0.95</v>
      </c>
      <c r="F435" s="124">
        <v>0.23</v>
      </c>
      <c r="G435" s="124">
        <v>12.87</v>
      </c>
      <c r="H435" s="124">
        <v>66.599999999999994</v>
      </c>
      <c r="I435" s="124">
        <v>0.02</v>
      </c>
      <c r="J435" s="124">
        <v>70.430000000000007</v>
      </c>
      <c r="K435" s="124">
        <v>23.02</v>
      </c>
      <c r="L435" s="126">
        <v>0</v>
      </c>
      <c r="M435" s="124">
        <v>26.98</v>
      </c>
      <c r="N435" s="124">
        <v>26.86</v>
      </c>
      <c r="O435" s="124">
        <v>21.21</v>
      </c>
      <c r="P435" s="124">
        <v>0.52</v>
      </c>
    </row>
    <row r="436" spans="1:16" ht="29.25" customHeight="1" x14ac:dyDescent="0.25">
      <c r="A436" s="136" t="s">
        <v>19</v>
      </c>
      <c r="B436" s="137"/>
      <c r="C436" s="137"/>
      <c r="D436" s="138"/>
      <c r="E436" s="28">
        <f t="shared" ref="E436:P436" si="36">SUM(E431:E433)</f>
        <v>9.6900000000000013</v>
      </c>
      <c r="F436" s="28">
        <f t="shared" si="36"/>
        <v>9.5</v>
      </c>
      <c r="G436" s="28">
        <f t="shared" si="36"/>
        <v>67.67</v>
      </c>
      <c r="H436" s="28">
        <f t="shared" si="36"/>
        <v>400</v>
      </c>
      <c r="I436" s="28">
        <f t="shared" si="36"/>
        <v>0.1</v>
      </c>
      <c r="J436" s="28">
        <f t="shared" si="36"/>
        <v>0.48</v>
      </c>
      <c r="K436" s="28">
        <f t="shared" si="36"/>
        <v>0</v>
      </c>
      <c r="L436" s="28">
        <f t="shared" si="36"/>
        <v>0</v>
      </c>
      <c r="M436" s="28">
        <f t="shared" si="36"/>
        <v>156</v>
      </c>
      <c r="N436" s="28">
        <f t="shared" si="36"/>
        <v>69.7</v>
      </c>
      <c r="O436" s="28">
        <f t="shared" si="36"/>
        <v>29.35</v>
      </c>
      <c r="P436" s="28">
        <f t="shared" si="36"/>
        <v>0.8</v>
      </c>
    </row>
    <row r="437" spans="1:16" ht="24" customHeight="1" x14ac:dyDescent="0.25">
      <c r="A437" s="136" t="s">
        <v>29</v>
      </c>
      <c r="B437" s="137"/>
      <c r="C437" s="137"/>
      <c r="D437" s="137"/>
      <c r="E437" s="137"/>
      <c r="F437" s="137"/>
      <c r="G437" s="137"/>
      <c r="H437" s="137"/>
      <c r="I437" s="137"/>
      <c r="J437" s="137"/>
      <c r="K437" s="137"/>
      <c r="L437" s="137"/>
      <c r="M437" s="137"/>
      <c r="N437" s="137"/>
      <c r="O437" s="137"/>
      <c r="P437" s="138"/>
    </row>
    <row r="438" spans="1:16" ht="28.5" customHeight="1" x14ac:dyDescent="0.25">
      <c r="A438" s="87" t="s">
        <v>65</v>
      </c>
      <c r="B438" s="141" t="s">
        <v>32</v>
      </c>
      <c r="C438" s="142"/>
      <c r="D438" s="27" t="s">
        <v>41</v>
      </c>
      <c r="E438" s="28">
        <v>3.66</v>
      </c>
      <c r="F438" s="28">
        <v>4.99</v>
      </c>
      <c r="G438" s="28">
        <v>16.91</v>
      </c>
      <c r="H438" s="28">
        <v>130.38999999999999</v>
      </c>
      <c r="I438" s="28">
        <v>0.11</v>
      </c>
      <c r="J438" s="28">
        <v>16.39</v>
      </c>
      <c r="K438" s="28">
        <v>0.42</v>
      </c>
      <c r="L438" s="28">
        <v>0</v>
      </c>
      <c r="M438" s="28">
        <v>27.76</v>
      </c>
      <c r="N438" s="28">
        <v>77.150000000000006</v>
      </c>
      <c r="O438" s="28">
        <v>26.17</v>
      </c>
      <c r="P438" s="28">
        <v>1.08</v>
      </c>
    </row>
    <row r="439" spans="1:16" ht="19.5" customHeight="1" x14ac:dyDescent="0.25">
      <c r="A439" s="87">
        <v>107</v>
      </c>
      <c r="B439" s="141" t="s">
        <v>118</v>
      </c>
      <c r="C439" s="142"/>
      <c r="D439" s="27">
        <v>185</v>
      </c>
      <c r="E439" s="28">
        <v>17.7</v>
      </c>
      <c r="F439" s="28">
        <v>5.8</v>
      </c>
      <c r="G439" s="28">
        <v>41.6</v>
      </c>
      <c r="H439" s="28">
        <v>292</v>
      </c>
      <c r="I439" s="28">
        <v>0.61</v>
      </c>
      <c r="J439" s="28">
        <v>0</v>
      </c>
      <c r="K439" s="28">
        <v>0</v>
      </c>
      <c r="L439" s="28">
        <v>0</v>
      </c>
      <c r="M439" s="28">
        <v>98.97</v>
      </c>
      <c r="N439" s="28">
        <v>0</v>
      </c>
      <c r="O439" s="28">
        <v>89.65</v>
      </c>
      <c r="P439" s="28">
        <v>5.83</v>
      </c>
    </row>
    <row r="440" spans="1:16" ht="30" customHeight="1" x14ac:dyDescent="0.25">
      <c r="A440" s="20">
        <v>183.03</v>
      </c>
      <c r="B440" s="171" t="s">
        <v>123</v>
      </c>
      <c r="C440" s="172"/>
      <c r="D440" s="21">
        <v>90</v>
      </c>
      <c r="E440" s="15">
        <v>22.23</v>
      </c>
      <c r="F440" s="15">
        <v>17.190000000000001</v>
      </c>
      <c r="G440" s="15">
        <v>10.44</v>
      </c>
      <c r="H440" s="15">
        <v>279.89999999999998</v>
      </c>
      <c r="I440" s="15">
        <v>0.1</v>
      </c>
      <c r="J440" s="15">
        <v>0</v>
      </c>
      <c r="K440" s="15">
        <v>0</v>
      </c>
      <c r="L440" s="15">
        <v>0</v>
      </c>
      <c r="M440" s="15">
        <v>4.4000000000000004</v>
      </c>
      <c r="N440" s="15">
        <v>0</v>
      </c>
      <c r="O440" s="15">
        <v>0</v>
      </c>
      <c r="P440" s="15">
        <v>2.42</v>
      </c>
    </row>
    <row r="441" spans="1:16" x14ac:dyDescent="0.25">
      <c r="A441" s="27" t="s">
        <v>56</v>
      </c>
      <c r="B441" s="141" t="s">
        <v>30</v>
      </c>
      <c r="C441" s="142"/>
      <c r="D441" s="87">
        <v>45</v>
      </c>
      <c r="E441" s="28">
        <v>2.9</v>
      </c>
      <c r="F441" s="28">
        <v>0.25</v>
      </c>
      <c r="G441" s="28">
        <v>18.7</v>
      </c>
      <c r="H441" s="28">
        <v>91</v>
      </c>
      <c r="I441" s="28">
        <v>0</v>
      </c>
      <c r="J441" s="28">
        <v>0</v>
      </c>
      <c r="K441" s="28">
        <v>0</v>
      </c>
      <c r="L441" s="28">
        <v>0</v>
      </c>
      <c r="M441" s="28">
        <v>7.7</v>
      </c>
      <c r="N441" s="28">
        <v>25.07</v>
      </c>
      <c r="O441" s="28">
        <v>5.4</v>
      </c>
      <c r="P441" s="28">
        <v>0.38</v>
      </c>
    </row>
    <row r="442" spans="1:16" ht="29.25" customHeight="1" x14ac:dyDescent="0.25">
      <c r="A442" s="28" t="s">
        <v>57</v>
      </c>
      <c r="B442" s="141" t="s">
        <v>40</v>
      </c>
      <c r="C442" s="142"/>
      <c r="D442" s="87">
        <v>200</v>
      </c>
      <c r="E442" s="28">
        <v>0.5</v>
      </c>
      <c r="F442" s="28">
        <v>0.1</v>
      </c>
      <c r="G442" s="28">
        <v>31.2</v>
      </c>
      <c r="H442" s="28">
        <v>121</v>
      </c>
      <c r="I442" s="28">
        <v>0.1</v>
      </c>
      <c r="J442" s="28">
        <v>0.28999999999999998</v>
      </c>
      <c r="K442" s="28">
        <v>0</v>
      </c>
      <c r="L442" s="28">
        <v>0</v>
      </c>
      <c r="M442" s="28">
        <v>14.62</v>
      </c>
      <c r="N442" s="28">
        <v>29.2</v>
      </c>
      <c r="O442" s="28">
        <v>8.5</v>
      </c>
      <c r="P442" s="28">
        <v>14.62</v>
      </c>
    </row>
    <row r="443" spans="1:16" ht="15" customHeight="1" x14ac:dyDescent="0.25">
      <c r="A443" s="136" t="s">
        <v>26</v>
      </c>
      <c r="B443" s="137"/>
      <c r="C443" s="137"/>
      <c r="D443" s="138"/>
      <c r="E443" s="28">
        <f t="shared" ref="E443:P443" si="37">SUM(E438:E442)</f>
        <v>46.99</v>
      </c>
      <c r="F443" s="28">
        <f t="shared" si="37"/>
        <v>28.330000000000002</v>
      </c>
      <c r="G443" s="28">
        <f t="shared" si="37"/>
        <v>118.85000000000001</v>
      </c>
      <c r="H443" s="28">
        <f t="shared" si="37"/>
        <v>914.29</v>
      </c>
      <c r="I443" s="28">
        <f t="shared" si="37"/>
        <v>0.91999999999999993</v>
      </c>
      <c r="J443" s="28">
        <f t="shared" si="37"/>
        <v>16.68</v>
      </c>
      <c r="K443" s="28">
        <f t="shared" si="37"/>
        <v>0.42</v>
      </c>
      <c r="L443" s="28">
        <f t="shared" si="37"/>
        <v>0</v>
      </c>
      <c r="M443" s="28">
        <f t="shared" si="37"/>
        <v>153.44999999999999</v>
      </c>
      <c r="N443" s="28">
        <f t="shared" si="37"/>
        <v>131.41999999999999</v>
      </c>
      <c r="O443" s="28">
        <f t="shared" si="37"/>
        <v>129.72000000000003</v>
      </c>
      <c r="P443" s="28">
        <f t="shared" si="37"/>
        <v>24.33</v>
      </c>
    </row>
    <row r="444" spans="1:16" x14ac:dyDescent="0.25">
      <c r="A444" s="136" t="s">
        <v>27</v>
      </c>
      <c r="B444" s="137"/>
      <c r="C444" s="137"/>
      <c r="D444" s="138"/>
      <c r="E444" s="28">
        <f t="shared" ref="E444:P444" si="38">E443+E436</f>
        <v>56.680000000000007</v>
      </c>
      <c r="F444" s="28">
        <f t="shared" si="38"/>
        <v>37.83</v>
      </c>
      <c r="G444" s="28">
        <f t="shared" si="38"/>
        <v>186.52</v>
      </c>
      <c r="H444" s="28">
        <f t="shared" si="38"/>
        <v>1314.29</v>
      </c>
      <c r="I444" s="28">
        <f t="shared" si="38"/>
        <v>1.02</v>
      </c>
      <c r="J444" s="28">
        <f t="shared" si="38"/>
        <v>17.16</v>
      </c>
      <c r="K444" s="28">
        <f t="shared" si="38"/>
        <v>0.42</v>
      </c>
      <c r="L444" s="28">
        <f t="shared" si="38"/>
        <v>0</v>
      </c>
      <c r="M444" s="28">
        <f t="shared" si="38"/>
        <v>309.45</v>
      </c>
      <c r="N444" s="28">
        <f t="shared" si="38"/>
        <v>201.12</v>
      </c>
      <c r="O444" s="28">
        <f t="shared" si="38"/>
        <v>159.07000000000002</v>
      </c>
      <c r="P444" s="28">
        <f t="shared" si="38"/>
        <v>25.13</v>
      </c>
    </row>
    <row r="445" spans="1:16" ht="15" customHeight="1" x14ac:dyDescent="0.25">
      <c r="A445" s="102"/>
      <c r="B445" s="102"/>
      <c r="C445" s="102"/>
      <c r="D445" s="102"/>
      <c r="E445" s="103"/>
      <c r="F445" s="103"/>
      <c r="G445" s="103"/>
      <c r="H445" s="103"/>
      <c r="I445" s="103"/>
      <c r="J445" s="103"/>
      <c r="K445" s="103"/>
      <c r="L445" s="103"/>
      <c r="M445" s="103"/>
      <c r="N445" s="103"/>
      <c r="O445" s="103"/>
      <c r="P445" s="103"/>
    </row>
    <row r="446" spans="1:16" ht="15.75" x14ac:dyDescent="0.25">
      <c r="A446" s="73" t="s">
        <v>70</v>
      </c>
      <c r="B446" s="73" t="s">
        <v>73</v>
      </c>
      <c r="C446" s="73"/>
      <c r="D446" s="73"/>
      <c r="E446" s="73"/>
      <c r="F446" s="73"/>
      <c r="G446" s="73"/>
      <c r="H446" s="73"/>
      <c r="I446" s="74"/>
      <c r="J446" s="75"/>
      <c r="K446" s="75"/>
      <c r="L446" s="76"/>
      <c r="M446" s="76"/>
      <c r="N446" s="74"/>
      <c r="O446" s="74"/>
      <c r="P446" s="74"/>
    </row>
    <row r="447" spans="1:16" ht="22.5" customHeight="1" x14ac:dyDescent="0.25">
      <c r="A447" s="77" t="s">
        <v>75</v>
      </c>
      <c r="B447" s="77" t="s">
        <v>74</v>
      </c>
      <c r="C447" s="78" t="s">
        <v>89</v>
      </c>
      <c r="D447" s="78"/>
      <c r="E447" s="78"/>
      <c r="F447" s="77"/>
      <c r="G447" s="77"/>
      <c r="H447" s="99"/>
      <c r="I447" s="74"/>
      <c r="J447" s="132"/>
      <c r="K447" s="132"/>
      <c r="L447" s="79"/>
      <c r="M447" s="79"/>
      <c r="N447" s="74"/>
      <c r="O447" s="74"/>
      <c r="P447" s="74"/>
    </row>
    <row r="448" spans="1:16" ht="15.75" x14ac:dyDescent="0.25">
      <c r="A448" s="97"/>
      <c r="B448" s="81"/>
      <c r="C448" s="81"/>
      <c r="D448" s="82" t="s">
        <v>78</v>
      </c>
      <c r="E448" s="144" t="s">
        <v>79</v>
      </c>
      <c r="F448" s="144"/>
      <c r="G448" s="108"/>
      <c r="H448" s="105" t="s">
        <v>140</v>
      </c>
      <c r="I448" s="81"/>
      <c r="J448" s="96"/>
      <c r="K448" s="96"/>
      <c r="L448" s="114"/>
      <c r="M448" s="114"/>
      <c r="N448" s="81"/>
      <c r="O448" s="81"/>
      <c r="P448" s="81"/>
    </row>
    <row r="449" spans="1:17" ht="15" customHeight="1" x14ac:dyDescent="0.25">
      <c r="A449" s="81"/>
      <c r="B449" s="81"/>
      <c r="C449" s="81"/>
      <c r="D449" s="145" t="s">
        <v>55</v>
      </c>
      <c r="E449" s="145"/>
      <c r="F449" s="84"/>
      <c r="G449" s="81"/>
      <c r="H449" s="81"/>
      <c r="I449" s="81"/>
      <c r="J449" s="111"/>
      <c r="K449" s="111"/>
      <c r="L449" s="112"/>
      <c r="M449" s="112"/>
      <c r="N449" s="81"/>
      <c r="O449" s="81"/>
      <c r="P449" s="81"/>
    </row>
    <row r="450" spans="1:17" ht="27.75" customHeight="1" x14ac:dyDescent="0.25">
      <c r="A450" s="135" t="s">
        <v>1</v>
      </c>
      <c r="B450" s="146" t="s">
        <v>2</v>
      </c>
      <c r="C450" s="147"/>
      <c r="D450" s="150" t="s">
        <v>50</v>
      </c>
      <c r="E450" s="135" t="s">
        <v>3</v>
      </c>
      <c r="F450" s="135"/>
      <c r="G450" s="135"/>
      <c r="H450" s="150" t="s">
        <v>47</v>
      </c>
      <c r="I450" s="135" t="s">
        <v>4</v>
      </c>
      <c r="J450" s="135"/>
      <c r="K450" s="135"/>
      <c r="L450" s="135"/>
      <c r="M450" s="135" t="s">
        <v>5</v>
      </c>
      <c r="N450" s="135"/>
      <c r="O450" s="135"/>
      <c r="P450" s="135"/>
    </row>
    <row r="451" spans="1:17" ht="33" customHeight="1" x14ac:dyDescent="0.25">
      <c r="A451" s="135"/>
      <c r="B451" s="148"/>
      <c r="C451" s="149"/>
      <c r="D451" s="150"/>
      <c r="E451" s="130" t="s">
        <v>6</v>
      </c>
      <c r="F451" s="130" t="s">
        <v>7</v>
      </c>
      <c r="G451" s="130" t="s">
        <v>8</v>
      </c>
      <c r="H451" s="150"/>
      <c r="I451" s="130" t="s">
        <v>9</v>
      </c>
      <c r="J451" s="130" t="s">
        <v>10</v>
      </c>
      <c r="K451" s="130" t="s">
        <v>11</v>
      </c>
      <c r="L451" s="130" t="s">
        <v>12</v>
      </c>
      <c r="M451" s="130" t="s">
        <v>13</v>
      </c>
      <c r="N451" s="130" t="s">
        <v>14</v>
      </c>
      <c r="O451" s="130" t="s">
        <v>15</v>
      </c>
      <c r="P451" s="130" t="s">
        <v>16</v>
      </c>
    </row>
    <row r="452" spans="1:17" ht="21" customHeight="1" x14ac:dyDescent="0.25">
      <c r="A452" s="131">
        <v>1</v>
      </c>
      <c r="B452" s="153">
        <v>2</v>
      </c>
      <c r="C452" s="154"/>
      <c r="D452" s="131">
        <v>3</v>
      </c>
      <c r="E452" s="131">
        <v>4</v>
      </c>
      <c r="F452" s="131">
        <v>5</v>
      </c>
      <c r="G452" s="131">
        <v>6</v>
      </c>
      <c r="H452" s="131">
        <v>7</v>
      </c>
      <c r="I452" s="131">
        <v>8</v>
      </c>
      <c r="J452" s="131">
        <v>9</v>
      </c>
      <c r="K452" s="131">
        <v>10</v>
      </c>
      <c r="L452" s="131">
        <v>11</v>
      </c>
      <c r="M452" s="131">
        <v>12</v>
      </c>
      <c r="N452" s="131">
        <v>13</v>
      </c>
      <c r="O452" s="131">
        <v>14</v>
      </c>
      <c r="P452" s="131">
        <v>15</v>
      </c>
    </row>
    <row r="453" spans="1:17" ht="26.25" customHeight="1" x14ac:dyDescent="0.25">
      <c r="A453" s="136" t="s">
        <v>17</v>
      </c>
      <c r="B453" s="137"/>
      <c r="C453" s="137"/>
      <c r="D453" s="137"/>
      <c r="E453" s="137"/>
      <c r="F453" s="137"/>
      <c r="G453" s="137"/>
      <c r="H453" s="137"/>
      <c r="I453" s="137"/>
      <c r="J453" s="137"/>
      <c r="K453" s="137"/>
      <c r="L453" s="137"/>
      <c r="M453" s="137"/>
      <c r="N453" s="137"/>
      <c r="O453" s="137"/>
      <c r="P453" s="138"/>
    </row>
    <row r="454" spans="1:17" ht="34.5" customHeight="1" x14ac:dyDescent="0.25">
      <c r="A454" s="101" t="s">
        <v>92</v>
      </c>
      <c r="B454" s="157" t="s">
        <v>93</v>
      </c>
      <c r="C454" s="158"/>
      <c r="D454" s="106" t="s">
        <v>36</v>
      </c>
      <c r="E454" s="101">
        <v>4.5</v>
      </c>
      <c r="F454" s="101">
        <v>5.2</v>
      </c>
      <c r="G454" s="101">
        <v>34.200000000000003</v>
      </c>
      <c r="H454" s="101">
        <v>204</v>
      </c>
      <c r="I454" s="101">
        <v>0</v>
      </c>
      <c r="J454" s="101">
        <v>0</v>
      </c>
      <c r="K454" s="101">
        <v>0</v>
      </c>
      <c r="L454" s="101">
        <v>0</v>
      </c>
      <c r="M454" s="101">
        <v>0</v>
      </c>
      <c r="N454" s="101">
        <v>0</v>
      </c>
      <c r="O454" s="101">
        <v>0</v>
      </c>
      <c r="P454" s="101">
        <v>0</v>
      </c>
    </row>
    <row r="455" spans="1:17" ht="29.25" customHeight="1" x14ac:dyDescent="0.25">
      <c r="A455" s="23" t="s">
        <v>57</v>
      </c>
      <c r="B455" s="133" t="s">
        <v>44</v>
      </c>
      <c r="C455" s="134"/>
      <c r="D455" s="85">
        <v>200</v>
      </c>
      <c r="E455" s="23">
        <v>1.4</v>
      </c>
      <c r="F455" s="23">
        <v>2</v>
      </c>
      <c r="G455" s="23">
        <v>22.4</v>
      </c>
      <c r="H455" s="23">
        <v>116</v>
      </c>
      <c r="I455" s="23">
        <v>0</v>
      </c>
      <c r="J455" s="23">
        <v>0</v>
      </c>
      <c r="K455" s="23">
        <v>0</v>
      </c>
      <c r="L455" s="23">
        <v>0</v>
      </c>
      <c r="M455" s="23">
        <v>34</v>
      </c>
      <c r="N455" s="23">
        <v>45</v>
      </c>
      <c r="O455" s="23">
        <v>7</v>
      </c>
      <c r="P455" s="23">
        <v>0</v>
      </c>
    </row>
    <row r="456" spans="1:17" ht="30.75" customHeight="1" x14ac:dyDescent="0.25">
      <c r="A456" s="87" t="s">
        <v>100</v>
      </c>
      <c r="B456" s="141" t="s">
        <v>101</v>
      </c>
      <c r="C456" s="142"/>
      <c r="D456" s="27">
        <v>200</v>
      </c>
      <c r="E456" s="28">
        <v>5.7</v>
      </c>
      <c r="F456" s="28">
        <v>6.3</v>
      </c>
      <c r="G456" s="28">
        <v>7.8</v>
      </c>
      <c r="H456" s="28">
        <v>114</v>
      </c>
      <c r="I456" s="28">
        <v>0.06</v>
      </c>
      <c r="J456" s="28">
        <v>1.37</v>
      </c>
      <c r="K456" s="28">
        <v>0</v>
      </c>
      <c r="L456" s="28">
        <v>0</v>
      </c>
      <c r="M456" s="28">
        <v>235.2</v>
      </c>
      <c r="N456" s="28">
        <v>0</v>
      </c>
      <c r="O456" s="28">
        <v>27.44</v>
      </c>
      <c r="P456" s="28">
        <v>0.2</v>
      </c>
    </row>
    <row r="457" spans="1:17" ht="37.5" customHeight="1" x14ac:dyDescent="0.25">
      <c r="A457" s="136" t="s">
        <v>19</v>
      </c>
      <c r="B457" s="137"/>
      <c r="C457" s="137"/>
      <c r="D457" s="138"/>
      <c r="E457" s="28">
        <f>SUM(E454:E456)</f>
        <v>11.600000000000001</v>
      </c>
      <c r="F457" s="28">
        <f>SUM(F454:F456)</f>
        <v>13.5</v>
      </c>
      <c r="G457" s="28">
        <f>SUM(G454:G456)</f>
        <v>64.400000000000006</v>
      </c>
      <c r="H457" s="28">
        <f>SUM(H454:H456)</f>
        <v>434</v>
      </c>
      <c r="I457" s="28">
        <f>SUM(I454:I456)</f>
        <v>0.06</v>
      </c>
      <c r="J457" s="28">
        <f>SUM(J454:J456)</f>
        <v>1.37</v>
      </c>
      <c r="K457" s="28">
        <f>SUM(K454:K456)</f>
        <v>0</v>
      </c>
      <c r="L457" s="28">
        <f>SUM(L454:L456)</f>
        <v>0</v>
      </c>
      <c r="M457" s="28">
        <f>SUM(M454:M456)</f>
        <v>269.2</v>
      </c>
      <c r="N457" s="28">
        <f>SUM(N454:N456)</f>
        <v>45</v>
      </c>
      <c r="O457" s="28">
        <f>SUM(O454:O456)</f>
        <v>34.44</v>
      </c>
      <c r="P457" s="28">
        <f>SUM(P454:P456)</f>
        <v>0.2</v>
      </c>
    </row>
    <row r="458" spans="1:17" ht="21" customHeight="1" x14ac:dyDescent="0.25">
      <c r="A458" s="136" t="s">
        <v>29</v>
      </c>
      <c r="B458" s="137"/>
      <c r="C458" s="137"/>
      <c r="D458" s="137"/>
      <c r="E458" s="137"/>
      <c r="F458" s="137"/>
      <c r="G458" s="137"/>
      <c r="H458" s="137"/>
      <c r="I458" s="137"/>
      <c r="J458" s="137"/>
      <c r="K458" s="137"/>
      <c r="L458" s="137"/>
      <c r="M458" s="137"/>
      <c r="N458" s="137"/>
      <c r="O458" s="137"/>
      <c r="P458" s="138"/>
      <c r="Q458" s="72"/>
    </row>
    <row r="459" spans="1:17" ht="30.75" customHeight="1" x14ac:dyDescent="0.25">
      <c r="A459" s="27" t="s">
        <v>69</v>
      </c>
      <c r="B459" s="141" t="s">
        <v>37</v>
      </c>
      <c r="C459" s="142"/>
      <c r="D459" s="27" t="s">
        <v>41</v>
      </c>
      <c r="E459" s="28">
        <v>1.8</v>
      </c>
      <c r="F459" s="28">
        <v>5.23</v>
      </c>
      <c r="G459" s="28">
        <v>9.8699999999999992</v>
      </c>
      <c r="H459" s="28">
        <v>104</v>
      </c>
      <c r="I459" s="28">
        <v>0.04</v>
      </c>
      <c r="J459" s="28">
        <v>9.5399999999999991</v>
      </c>
      <c r="K459" s="28">
        <v>0.82</v>
      </c>
      <c r="L459" s="28">
        <v>0</v>
      </c>
      <c r="M459" s="28">
        <v>47.29</v>
      </c>
      <c r="N459" s="28">
        <v>52.03</v>
      </c>
      <c r="O459" s="28">
        <v>23.95</v>
      </c>
      <c r="P459" s="28">
        <v>1.17</v>
      </c>
    </row>
    <row r="460" spans="1:17" ht="24.75" customHeight="1" x14ac:dyDescent="0.25">
      <c r="A460" s="26">
        <v>172.01</v>
      </c>
      <c r="B460" s="151" t="s">
        <v>124</v>
      </c>
      <c r="C460" s="152"/>
      <c r="D460" s="27">
        <v>100</v>
      </c>
      <c r="E460" s="28">
        <v>13.5</v>
      </c>
      <c r="F460" s="28">
        <v>9.1999999999999993</v>
      </c>
      <c r="G460" s="28">
        <v>8.6</v>
      </c>
      <c r="H460" s="28">
        <v>171.2</v>
      </c>
      <c r="I460" s="28">
        <v>0.19</v>
      </c>
      <c r="J460" s="28">
        <v>12.7</v>
      </c>
      <c r="K460" s="28">
        <v>0</v>
      </c>
      <c r="L460" s="28">
        <v>0</v>
      </c>
      <c r="M460" s="28">
        <v>30</v>
      </c>
      <c r="N460" s="28">
        <v>0</v>
      </c>
      <c r="O460" s="28">
        <v>17</v>
      </c>
      <c r="P460" s="28">
        <v>5</v>
      </c>
    </row>
    <row r="461" spans="1:17" ht="29.25" customHeight="1" x14ac:dyDescent="0.25">
      <c r="A461" s="89">
        <v>229</v>
      </c>
      <c r="B461" s="139" t="s">
        <v>18</v>
      </c>
      <c r="C461" s="140"/>
      <c r="D461" s="89">
        <v>150</v>
      </c>
      <c r="E461" s="90">
        <v>5.51</v>
      </c>
      <c r="F461" s="90">
        <v>6.58</v>
      </c>
      <c r="G461" s="109">
        <v>36.94</v>
      </c>
      <c r="H461" s="109">
        <v>232.55</v>
      </c>
      <c r="I461" s="90">
        <v>0.09</v>
      </c>
      <c r="J461" s="88">
        <v>0</v>
      </c>
      <c r="K461" s="88">
        <v>0</v>
      </c>
      <c r="L461" s="88">
        <v>0</v>
      </c>
      <c r="M461" s="109">
        <v>21.11</v>
      </c>
      <c r="N461" s="109">
        <v>48.36</v>
      </c>
      <c r="O461" s="90">
        <v>9.14</v>
      </c>
      <c r="P461" s="90">
        <v>0.94</v>
      </c>
    </row>
    <row r="462" spans="1:17" ht="20.25" customHeight="1" x14ac:dyDescent="0.25">
      <c r="A462" s="87">
        <v>197</v>
      </c>
      <c r="B462" s="141" t="s">
        <v>24</v>
      </c>
      <c r="C462" s="142"/>
      <c r="D462" s="87">
        <v>200</v>
      </c>
      <c r="E462" s="28">
        <v>0.1</v>
      </c>
      <c r="F462" s="28">
        <v>0</v>
      </c>
      <c r="G462" s="28">
        <v>9</v>
      </c>
      <c r="H462" s="28">
        <v>36</v>
      </c>
      <c r="I462" s="28">
        <v>0</v>
      </c>
      <c r="J462" s="28">
        <v>0</v>
      </c>
      <c r="K462" s="28">
        <v>0</v>
      </c>
      <c r="L462" s="28">
        <v>0</v>
      </c>
      <c r="M462" s="28">
        <v>0.26</v>
      </c>
      <c r="N462" s="28">
        <v>0.3</v>
      </c>
      <c r="O462" s="28">
        <v>0</v>
      </c>
      <c r="P462" s="28">
        <v>0.03</v>
      </c>
    </row>
    <row r="463" spans="1:17" ht="21.75" customHeight="1" x14ac:dyDescent="0.25">
      <c r="A463" s="27" t="s">
        <v>56</v>
      </c>
      <c r="B463" s="141" t="s">
        <v>30</v>
      </c>
      <c r="C463" s="142"/>
      <c r="D463" s="87">
        <v>45</v>
      </c>
      <c r="E463" s="28">
        <v>2.9</v>
      </c>
      <c r="F463" s="28">
        <v>0.25</v>
      </c>
      <c r="G463" s="28">
        <v>18.7</v>
      </c>
      <c r="H463" s="28">
        <v>91</v>
      </c>
      <c r="I463" s="28">
        <v>0</v>
      </c>
      <c r="J463" s="28">
        <v>0</v>
      </c>
      <c r="K463" s="28">
        <v>0</v>
      </c>
      <c r="L463" s="28">
        <v>0</v>
      </c>
      <c r="M463" s="28">
        <v>7.7</v>
      </c>
      <c r="N463" s="28">
        <v>25.07</v>
      </c>
      <c r="O463" s="28">
        <v>5.4</v>
      </c>
      <c r="P463" s="28">
        <v>0.38</v>
      </c>
    </row>
    <row r="464" spans="1:17" x14ac:dyDescent="0.25">
      <c r="A464" s="136" t="s">
        <v>26</v>
      </c>
      <c r="B464" s="137"/>
      <c r="C464" s="137"/>
      <c r="D464" s="138"/>
      <c r="E464" s="28">
        <f t="shared" ref="E464:P464" si="39">SUM(E459:E463)</f>
        <v>23.810000000000002</v>
      </c>
      <c r="F464" s="28">
        <f t="shared" si="39"/>
        <v>21.259999999999998</v>
      </c>
      <c r="G464" s="28">
        <f t="shared" si="39"/>
        <v>83.11</v>
      </c>
      <c r="H464" s="28">
        <f t="shared" si="39"/>
        <v>634.75</v>
      </c>
      <c r="I464" s="28">
        <f t="shared" si="39"/>
        <v>0.32</v>
      </c>
      <c r="J464" s="28">
        <f t="shared" si="39"/>
        <v>22.24</v>
      </c>
      <c r="K464" s="28">
        <f t="shared" si="39"/>
        <v>0.82</v>
      </c>
      <c r="L464" s="28">
        <f t="shared" si="39"/>
        <v>0</v>
      </c>
      <c r="M464" s="28">
        <f t="shared" si="39"/>
        <v>106.36</v>
      </c>
      <c r="N464" s="28">
        <f t="shared" si="39"/>
        <v>125.75999999999999</v>
      </c>
      <c r="O464" s="28">
        <f t="shared" si="39"/>
        <v>55.49</v>
      </c>
      <c r="P464" s="28">
        <f t="shared" si="39"/>
        <v>7.52</v>
      </c>
    </row>
    <row r="465" spans="1:16" ht="24.75" customHeight="1" x14ac:dyDescent="0.25">
      <c r="A465" s="136" t="s">
        <v>27</v>
      </c>
      <c r="B465" s="137"/>
      <c r="C465" s="137"/>
      <c r="D465" s="138"/>
      <c r="E465" s="28">
        <f t="shared" ref="E465:P465" si="40">E464+E457</f>
        <v>35.410000000000004</v>
      </c>
      <c r="F465" s="28">
        <f t="shared" si="40"/>
        <v>34.76</v>
      </c>
      <c r="G465" s="28">
        <f t="shared" si="40"/>
        <v>147.51</v>
      </c>
      <c r="H465" s="28">
        <f t="shared" si="40"/>
        <v>1068.75</v>
      </c>
      <c r="I465" s="28">
        <f t="shared" si="40"/>
        <v>0.38</v>
      </c>
      <c r="J465" s="28">
        <f t="shared" si="40"/>
        <v>23.61</v>
      </c>
      <c r="K465" s="28">
        <f t="shared" si="40"/>
        <v>0.82</v>
      </c>
      <c r="L465" s="28">
        <f t="shared" si="40"/>
        <v>0</v>
      </c>
      <c r="M465" s="28">
        <f t="shared" si="40"/>
        <v>375.56</v>
      </c>
      <c r="N465" s="28">
        <f t="shared" si="40"/>
        <v>170.76</v>
      </c>
      <c r="O465" s="28">
        <f t="shared" si="40"/>
        <v>89.93</v>
      </c>
      <c r="P465" s="28">
        <f t="shared" si="40"/>
        <v>7.72</v>
      </c>
    </row>
    <row r="466" spans="1:16" ht="55.5" customHeight="1" x14ac:dyDescent="0.25">
      <c r="A466" s="127"/>
      <c r="B466" s="127"/>
      <c r="C466" s="127"/>
      <c r="D466" s="128"/>
      <c r="E466" s="128"/>
      <c r="F466" s="128"/>
      <c r="G466" s="128"/>
      <c r="H466" s="128"/>
      <c r="I466" s="128"/>
      <c r="J466" s="128"/>
      <c r="K466" s="128"/>
      <c r="L466" s="128"/>
      <c r="M466" s="128"/>
      <c r="N466" s="128"/>
      <c r="O466" s="128"/>
      <c r="P466" s="128"/>
    </row>
    <row r="467" spans="1:16" ht="15.75" x14ac:dyDescent="0.25">
      <c r="A467" s="74" t="s">
        <v>71</v>
      </c>
      <c r="B467" s="81"/>
      <c r="C467" s="81"/>
      <c r="D467" s="81"/>
      <c r="E467" s="81"/>
      <c r="F467" s="81"/>
      <c r="G467" s="81"/>
      <c r="H467" s="81"/>
      <c r="I467" s="81"/>
      <c r="J467" s="81"/>
      <c r="K467" s="81"/>
      <c r="L467" s="81"/>
      <c r="M467" s="81"/>
      <c r="N467" s="81"/>
      <c r="O467" s="81"/>
      <c r="P467" s="81"/>
    </row>
    <row r="468" spans="1:16" ht="54.75" customHeight="1" x14ac:dyDescent="0.25">
      <c r="A468" s="81"/>
      <c r="B468" s="143" t="s">
        <v>72</v>
      </c>
      <c r="C468" s="143"/>
      <c r="D468" s="143"/>
      <c r="E468" s="143"/>
      <c r="F468" s="143"/>
      <c r="G468" s="143"/>
      <c r="H468" s="143"/>
      <c r="I468" s="143"/>
      <c r="J468" s="143"/>
      <c r="K468" s="143"/>
      <c r="L468" s="143"/>
      <c r="M468" s="143"/>
      <c r="N468" s="143"/>
      <c r="O468" s="143"/>
      <c r="P468" s="143"/>
    </row>
    <row r="469" spans="1:16" x14ac:dyDescent="0.25">
      <c r="A469" s="127"/>
      <c r="B469" s="127"/>
      <c r="C469" s="127"/>
      <c r="D469" s="128"/>
      <c r="E469" s="128"/>
      <c r="F469" s="128"/>
      <c r="G469" s="128"/>
      <c r="H469" s="128"/>
      <c r="I469" s="128"/>
      <c r="J469" s="128"/>
      <c r="K469" s="128"/>
      <c r="L469" s="128"/>
      <c r="M469" s="128"/>
      <c r="N469" s="128"/>
      <c r="O469" s="128"/>
      <c r="P469" s="128"/>
    </row>
    <row r="470" spans="1:16" x14ac:dyDescent="0.25">
      <c r="A470" s="129"/>
      <c r="B470" s="129"/>
      <c r="C470" s="129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</row>
  </sheetData>
  <mergeCells count="556">
    <mergeCell ref="B461:C461"/>
    <mergeCell ref="B462:C462"/>
    <mergeCell ref="B463:C463"/>
    <mergeCell ref="A464:D464"/>
    <mergeCell ref="A465:D465"/>
    <mergeCell ref="B468:P468"/>
    <mergeCell ref="B455:C455"/>
    <mergeCell ref="B456:C456"/>
    <mergeCell ref="A457:D457"/>
    <mergeCell ref="A458:P458"/>
    <mergeCell ref="B459:C459"/>
    <mergeCell ref="B460:C460"/>
    <mergeCell ref="H450:H451"/>
    <mergeCell ref="I450:L450"/>
    <mergeCell ref="M450:P450"/>
    <mergeCell ref="B452:C452"/>
    <mergeCell ref="A453:P453"/>
    <mergeCell ref="B454:C454"/>
    <mergeCell ref="A443:D443"/>
    <mergeCell ref="A444:D444"/>
    <mergeCell ref="E448:F448"/>
    <mergeCell ref="D449:E449"/>
    <mergeCell ref="A450:A451"/>
    <mergeCell ref="B450:C451"/>
    <mergeCell ref="D450:D451"/>
    <mergeCell ref="E450:G450"/>
    <mergeCell ref="A437:P437"/>
    <mergeCell ref="B438:C438"/>
    <mergeCell ref="B439:C439"/>
    <mergeCell ref="B440:C440"/>
    <mergeCell ref="B441:C441"/>
    <mergeCell ref="B442:C442"/>
    <mergeCell ref="B432:C432"/>
    <mergeCell ref="B433:C433"/>
    <mergeCell ref="A434:A435"/>
    <mergeCell ref="B434:C435"/>
    <mergeCell ref="D434:D435"/>
    <mergeCell ref="A436:D436"/>
    <mergeCell ref="H427:H428"/>
    <mergeCell ref="I427:L427"/>
    <mergeCell ref="M427:P427"/>
    <mergeCell ref="B429:C429"/>
    <mergeCell ref="A430:P430"/>
    <mergeCell ref="B431:C431"/>
    <mergeCell ref="A422:D422"/>
    <mergeCell ref="E425:F425"/>
    <mergeCell ref="D426:E426"/>
    <mergeCell ref="A427:A428"/>
    <mergeCell ref="B427:C428"/>
    <mergeCell ref="D427:D428"/>
    <mergeCell ref="E427:G427"/>
    <mergeCell ref="B416:C416"/>
    <mergeCell ref="B417:C417"/>
    <mergeCell ref="B418:C418"/>
    <mergeCell ref="B419:C419"/>
    <mergeCell ref="B420:C420"/>
    <mergeCell ref="A421:D421"/>
    <mergeCell ref="B411:C411"/>
    <mergeCell ref="A412:A413"/>
    <mergeCell ref="B412:C413"/>
    <mergeCell ref="D412:D413"/>
    <mergeCell ref="A414:D414"/>
    <mergeCell ref="A415:P415"/>
    <mergeCell ref="M404:P404"/>
    <mergeCell ref="B406:C406"/>
    <mergeCell ref="A407:P407"/>
    <mergeCell ref="B408:C408"/>
    <mergeCell ref="B409:C409"/>
    <mergeCell ref="B410:C410"/>
    <mergeCell ref="A404:A405"/>
    <mergeCell ref="B404:C405"/>
    <mergeCell ref="D404:D405"/>
    <mergeCell ref="E404:G404"/>
    <mergeCell ref="H404:H405"/>
    <mergeCell ref="I404:L404"/>
    <mergeCell ref="B395:C395"/>
    <mergeCell ref="B396:C396"/>
    <mergeCell ref="B397:C397"/>
    <mergeCell ref="A398:D398"/>
    <mergeCell ref="A399:D399"/>
    <mergeCell ref="D403:E403"/>
    <mergeCell ref="B389:C389"/>
    <mergeCell ref="B390:C390"/>
    <mergeCell ref="A391:D391"/>
    <mergeCell ref="A392:P392"/>
    <mergeCell ref="B393:C393"/>
    <mergeCell ref="B394:C394"/>
    <mergeCell ref="M382:P382"/>
    <mergeCell ref="B384:C384"/>
    <mergeCell ref="A385:P385"/>
    <mergeCell ref="B386:C386"/>
    <mergeCell ref="B387:C387"/>
    <mergeCell ref="B388:C388"/>
    <mergeCell ref="A382:A383"/>
    <mergeCell ref="B382:C383"/>
    <mergeCell ref="D382:D383"/>
    <mergeCell ref="E382:G382"/>
    <mergeCell ref="H382:H383"/>
    <mergeCell ref="I382:L382"/>
    <mergeCell ref="B374:C374"/>
    <mergeCell ref="B375:C375"/>
    <mergeCell ref="A376:D376"/>
    <mergeCell ref="A377:D377"/>
    <mergeCell ref="K380:P380"/>
    <mergeCell ref="D381:E381"/>
    <mergeCell ref="B368:C368"/>
    <mergeCell ref="A369:D369"/>
    <mergeCell ref="A370:P370"/>
    <mergeCell ref="B371:C371"/>
    <mergeCell ref="B372:C372"/>
    <mergeCell ref="B373:C373"/>
    <mergeCell ref="M361:P361"/>
    <mergeCell ref="B363:C363"/>
    <mergeCell ref="A364:P364"/>
    <mergeCell ref="B365:C365"/>
    <mergeCell ref="B366:C366"/>
    <mergeCell ref="B367:C367"/>
    <mergeCell ref="A361:A362"/>
    <mergeCell ref="B361:C362"/>
    <mergeCell ref="D361:D362"/>
    <mergeCell ref="E361:G361"/>
    <mergeCell ref="H361:H362"/>
    <mergeCell ref="I361:L361"/>
    <mergeCell ref="B354:C354"/>
    <mergeCell ref="A355:D355"/>
    <mergeCell ref="A356:D356"/>
    <mergeCell ref="J359:K359"/>
    <mergeCell ref="L359:M359"/>
    <mergeCell ref="D360:E360"/>
    <mergeCell ref="A348:D348"/>
    <mergeCell ref="A349:P349"/>
    <mergeCell ref="B350:C350"/>
    <mergeCell ref="B351:C351"/>
    <mergeCell ref="B352:C352"/>
    <mergeCell ref="B353:C353"/>
    <mergeCell ref="B342:C342"/>
    <mergeCell ref="A343:P343"/>
    <mergeCell ref="B344:C344"/>
    <mergeCell ref="B345:C345"/>
    <mergeCell ref="B346:C346"/>
    <mergeCell ref="B347:C347"/>
    <mergeCell ref="D339:E339"/>
    <mergeCell ref="J339:K339"/>
    <mergeCell ref="L339:M339"/>
    <mergeCell ref="A340:A341"/>
    <mergeCell ref="B340:C341"/>
    <mergeCell ref="D340:D341"/>
    <mergeCell ref="E340:G340"/>
    <mergeCell ref="H340:H341"/>
    <mergeCell ref="I340:L340"/>
    <mergeCell ref="M340:P340"/>
    <mergeCell ref="S331:AG331"/>
    <mergeCell ref="B332:C332"/>
    <mergeCell ref="B333:C333"/>
    <mergeCell ref="A334:D334"/>
    <mergeCell ref="A335:D335"/>
    <mergeCell ref="K338:P338"/>
    <mergeCell ref="B326:C326"/>
    <mergeCell ref="A327:D327"/>
    <mergeCell ref="A328:P328"/>
    <mergeCell ref="B329:C329"/>
    <mergeCell ref="B330:C330"/>
    <mergeCell ref="B331:C331"/>
    <mergeCell ref="M319:P319"/>
    <mergeCell ref="B321:C321"/>
    <mergeCell ref="A322:P322"/>
    <mergeCell ref="B323:C323"/>
    <mergeCell ref="B324:C324"/>
    <mergeCell ref="B325:C325"/>
    <mergeCell ref="A319:A320"/>
    <mergeCell ref="B319:C320"/>
    <mergeCell ref="D319:D320"/>
    <mergeCell ref="E319:G319"/>
    <mergeCell ref="H319:H320"/>
    <mergeCell ref="I319:L319"/>
    <mergeCell ref="K314:P314"/>
    <mergeCell ref="J317:K317"/>
    <mergeCell ref="L317:M317"/>
    <mergeCell ref="D318:E318"/>
    <mergeCell ref="J318:K318"/>
    <mergeCell ref="L318:M318"/>
    <mergeCell ref="B308:C308"/>
    <mergeCell ref="B309:C309"/>
    <mergeCell ref="B310:C310"/>
    <mergeCell ref="B311:C311"/>
    <mergeCell ref="B312:C312"/>
    <mergeCell ref="A313:D313"/>
    <mergeCell ref="B303:C303"/>
    <mergeCell ref="A304:A305"/>
    <mergeCell ref="B304:C305"/>
    <mergeCell ref="D304:D305"/>
    <mergeCell ref="A306:D306"/>
    <mergeCell ref="A307:P307"/>
    <mergeCell ref="I297:L297"/>
    <mergeCell ref="M297:P297"/>
    <mergeCell ref="B299:C299"/>
    <mergeCell ref="A300:P300"/>
    <mergeCell ref="B301:C301"/>
    <mergeCell ref="B302:C302"/>
    <mergeCell ref="A292:D292"/>
    <mergeCell ref="E295:F295"/>
    <mergeCell ref="D296:E296"/>
    <mergeCell ref="F296:H296"/>
    <mergeCell ref="J296:K296"/>
    <mergeCell ref="A297:A298"/>
    <mergeCell ref="B297:C298"/>
    <mergeCell ref="D297:D298"/>
    <mergeCell ref="E297:G297"/>
    <mergeCell ref="H297:H298"/>
    <mergeCell ref="B286:C286"/>
    <mergeCell ref="B287:C287"/>
    <mergeCell ref="B288:C288"/>
    <mergeCell ref="B289:C289"/>
    <mergeCell ref="B290:C290"/>
    <mergeCell ref="A291:D291"/>
    <mergeCell ref="A281:A282"/>
    <mergeCell ref="B281:C282"/>
    <mergeCell ref="D281:D282"/>
    <mergeCell ref="B283:C283"/>
    <mergeCell ref="A284:D284"/>
    <mergeCell ref="A285:P285"/>
    <mergeCell ref="M274:P274"/>
    <mergeCell ref="B276:C276"/>
    <mergeCell ref="A277:P277"/>
    <mergeCell ref="B278:C278"/>
    <mergeCell ref="B279:C279"/>
    <mergeCell ref="B280:C280"/>
    <mergeCell ref="J273:K273"/>
    <mergeCell ref="A274:A275"/>
    <mergeCell ref="B274:C275"/>
    <mergeCell ref="D274:D275"/>
    <mergeCell ref="E274:G274"/>
    <mergeCell ref="H274:H275"/>
    <mergeCell ref="I274:L274"/>
    <mergeCell ref="B265:C265"/>
    <mergeCell ref="B266:C266"/>
    <mergeCell ref="A267:D267"/>
    <mergeCell ref="A268:D268"/>
    <mergeCell ref="D273:E273"/>
    <mergeCell ref="F273:H273"/>
    <mergeCell ref="B259:C259"/>
    <mergeCell ref="A260:D260"/>
    <mergeCell ref="A261:P261"/>
    <mergeCell ref="B262:C262"/>
    <mergeCell ref="B263:C263"/>
    <mergeCell ref="B264:C264"/>
    <mergeCell ref="B252:C252"/>
    <mergeCell ref="A253:P253"/>
    <mergeCell ref="B254:C254"/>
    <mergeCell ref="B255:C255"/>
    <mergeCell ref="B256:C256"/>
    <mergeCell ref="A257:A258"/>
    <mergeCell ref="B257:C258"/>
    <mergeCell ref="D257:D258"/>
    <mergeCell ref="D249:E249"/>
    <mergeCell ref="J249:K249"/>
    <mergeCell ref="L249:M249"/>
    <mergeCell ref="A250:A251"/>
    <mergeCell ref="B250:C251"/>
    <mergeCell ref="D250:D251"/>
    <mergeCell ref="E250:G250"/>
    <mergeCell ref="H250:H251"/>
    <mergeCell ref="I250:L250"/>
    <mergeCell ref="M250:P250"/>
    <mergeCell ref="B241:C241"/>
    <mergeCell ref="B242:C242"/>
    <mergeCell ref="A243:D243"/>
    <mergeCell ref="A244:D244"/>
    <mergeCell ref="A245:D245"/>
    <mergeCell ref="K248:P248"/>
    <mergeCell ref="B235:C235"/>
    <mergeCell ref="A236:D236"/>
    <mergeCell ref="A237:P237"/>
    <mergeCell ref="B238:C238"/>
    <mergeCell ref="B239:C239"/>
    <mergeCell ref="B240:C240"/>
    <mergeCell ref="B228:C228"/>
    <mergeCell ref="A229:P229"/>
    <mergeCell ref="B230:C230"/>
    <mergeCell ref="B231:C231"/>
    <mergeCell ref="B232:C232"/>
    <mergeCell ref="A233:A234"/>
    <mergeCell ref="B233:C234"/>
    <mergeCell ref="D233:D234"/>
    <mergeCell ref="L225:M225"/>
    <mergeCell ref="A226:A227"/>
    <mergeCell ref="B226:C227"/>
    <mergeCell ref="D226:D227"/>
    <mergeCell ref="E226:G226"/>
    <mergeCell ref="H226:H227"/>
    <mergeCell ref="I226:L226"/>
    <mergeCell ref="M226:P226"/>
    <mergeCell ref="B218:C218"/>
    <mergeCell ref="B219:C219"/>
    <mergeCell ref="A220:D220"/>
    <mergeCell ref="A221:D221"/>
    <mergeCell ref="D225:E225"/>
    <mergeCell ref="J225:K225"/>
    <mergeCell ref="B212:C212"/>
    <mergeCell ref="A213:D213"/>
    <mergeCell ref="A214:P214"/>
    <mergeCell ref="B215:C215"/>
    <mergeCell ref="B216:C216"/>
    <mergeCell ref="B217:C217"/>
    <mergeCell ref="S206:T206"/>
    <mergeCell ref="B207:C207"/>
    <mergeCell ref="A208:P208"/>
    <mergeCell ref="B209:C209"/>
    <mergeCell ref="B210:C210"/>
    <mergeCell ref="B211:C211"/>
    <mergeCell ref="J204:K204"/>
    <mergeCell ref="L204:M204"/>
    <mergeCell ref="A205:A206"/>
    <mergeCell ref="B205:C206"/>
    <mergeCell ref="D205:D206"/>
    <mergeCell ref="E205:G205"/>
    <mergeCell ref="H205:H206"/>
    <mergeCell ref="I205:L205"/>
    <mergeCell ref="M205:P205"/>
    <mergeCell ref="B196:C196"/>
    <mergeCell ref="B197:C197"/>
    <mergeCell ref="B198:C198"/>
    <mergeCell ref="A199:D199"/>
    <mergeCell ref="A200:D200"/>
    <mergeCell ref="D204:E204"/>
    <mergeCell ref="B190:C190"/>
    <mergeCell ref="B191:C191"/>
    <mergeCell ref="A192:D192"/>
    <mergeCell ref="A193:P193"/>
    <mergeCell ref="B194:C194"/>
    <mergeCell ref="B195:C195"/>
    <mergeCell ref="H185:H186"/>
    <mergeCell ref="I185:L185"/>
    <mergeCell ref="M185:P185"/>
    <mergeCell ref="B187:C187"/>
    <mergeCell ref="A188:P188"/>
    <mergeCell ref="B189:C189"/>
    <mergeCell ref="B177:C177"/>
    <mergeCell ref="A178:D178"/>
    <mergeCell ref="A179:D179"/>
    <mergeCell ref="E183:F183"/>
    <mergeCell ref="D184:E184"/>
    <mergeCell ref="A185:A186"/>
    <mergeCell ref="B185:C186"/>
    <mergeCell ref="D185:D186"/>
    <mergeCell ref="E185:G185"/>
    <mergeCell ref="A171:D171"/>
    <mergeCell ref="A172:P172"/>
    <mergeCell ref="B173:C173"/>
    <mergeCell ref="B174:C174"/>
    <mergeCell ref="B175:C175"/>
    <mergeCell ref="B176:C176"/>
    <mergeCell ref="B164:C164"/>
    <mergeCell ref="A165:P165"/>
    <mergeCell ref="B166:C166"/>
    <mergeCell ref="B167:C167"/>
    <mergeCell ref="B168:C168"/>
    <mergeCell ref="A169:A170"/>
    <mergeCell ref="B169:C170"/>
    <mergeCell ref="D169:D170"/>
    <mergeCell ref="K157:P157"/>
    <mergeCell ref="E160:F160"/>
    <mergeCell ref="D161:E161"/>
    <mergeCell ref="A162:A163"/>
    <mergeCell ref="B162:C163"/>
    <mergeCell ref="D162:D163"/>
    <mergeCell ref="E162:G162"/>
    <mergeCell ref="H162:H163"/>
    <mergeCell ref="I162:L162"/>
    <mergeCell ref="M162:P162"/>
    <mergeCell ref="B151:C151"/>
    <mergeCell ref="B152:C152"/>
    <mergeCell ref="B153:C153"/>
    <mergeCell ref="B154:C154"/>
    <mergeCell ref="A155:D155"/>
    <mergeCell ref="A156:D156"/>
    <mergeCell ref="B145:C145"/>
    <mergeCell ref="B146:C146"/>
    <mergeCell ref="B147:C147"/>
    <mergeCell ref="A148:D148"/>
    <mergeCell ref="A149:P149"/>
    <mergeCell ref="B150:C150"/>
    <mergeCell ref="I139:L139"/>
    <mergeCell ref="M139:P139"/>
    <mergeCell ref="B141:C141"/>
    <mergeCell ref="A142:P142"/>
    <mergeCell ref="B143:C143"/>
    <mergeCell ref="B144:C144"/>
    <mergeCell ref="B131:C131"/>
    <mergeCell ref="A132:D132"/>
    <mergeCell ref="A133:D133"/>
    <mergeCell ref="K137:P137"/>
    <mergeCell ref="D138:E138"/>
    <mergeCell ref="A139:A140"/>
    <mergeCell ref="B139:C140"/>
    <mergeCell ref="D139:D140"/>
    <mergeCell ref="E139:G139"/>
    <mergeCell ref="H139:H140"/>
    <mergeCell ref="A125:D125"/>
    <mergeCell ref="A126:P126"/>
    <mergeCell ref="B127:C127"/>
    <mergeCell ref="B128:C128"/>
    <mergeCell ref="B129:C129"/>
    <mergeCell ref="B130:C130"/>
    <mergeCell ref="B119:C119"/>
    <mergeCell ref="A120:P120"/>
    <mergeCell ref="B121:C121"/>
    <mergeCell ref="B122:C122"/>
    <mergeCell ref="B123:C123"/>
    <mergeCell ref="B124:C124"/>
    <mergeCell ref="J115:K115"/>
    <mergeCell ref="L115:M115"/>
    <mergeCell ref="D116:E116"/>
    <mergeCell ref="A117:A118"/>
    <mergeCell ref="B117:C118"/>
    <mergeCell ref="D117:D118"/>
    <mergeCell ref="E117:G117"/>
    <mergeCell ref="H117:H118"/>
    <mergeCell ref="I117:L117"/>
    <mergeCell ref="M117:P117"/>
    <mergeCell ref="B107:C107"/>
    <mergeCell ref="B108:C108"/>
    <mergeCell ref="B109:C109"/>
    <mergeCell ref="A110:D110"/>
    <mergeCell ref="A111:D111"/>
    <mergeCell ref="K112:P112"/>
    <mergeCell ref="B101:C101"/>
    <mergeCell ref="B102:C102"/>
    <mergeCell ref="A103:D103"/>
    <mergeCell ref="A104:P104"/>
    <mergeCell ref="B105:C105"/>
    <mergeCell ref="B106:C106"/>
    <mergeCell ref="I95:L95"/>
    <mergeCell ref="M95:P95"/>
    <mergeCell ref="B97:C97"/>
    <mergeCell ref="A98:P98"/>
    <mergeCell ref="B99:C99"/>
    <mergeCell ref="B100:C100"/>
    <mergeCell ref="J93:K93"/>
    <mergeCell ref="L93:M93"/>
    <mergeCell ref="D94:E94"/>
    <mergeCell ref="J94:K94"/>
    <mergeCell ref="L94:M94"/>
    <mergeCell ref="A95:A96"/>
    <mergeCell ref="B95:C96"/>
    <mergeCell ref="D95:D96"/>
    <mergeCell ref="E95:G95"/>
    <mergeCell ref="H95:H96"/>
    <mergeCell ref="B85:C85"/>
    <mergeCell ref="B86:C86"/>
    <mergeCell ref="B87:C87"/>
    <mergeCell ref="B88:C88"/>
    <mergeCell ref="A89:D89"/>
    <mergeCell ref="K90:P90"/>
    <mergeCell ref="A80:A81"/>
    <mergeCell ref="B80:C81"/>
    <mergeCell ref="D80:D81"/>
    <mergeCell ref="A82:D82"/>
    <mergeCell ref="A83:P83"/>
    <mergeCell ref="B84:C84"/>
    <mergeCell ref="M73:P73"/>
    <mergeCell ref="B75:C75"/>
    <mergeCell ref="A76:P76"/>
    <mergeCell ref="B77:C77"/>
    <mergeCell ref="B78:C78"/>
    <mergeCell ref="B79:C79"/>
    <mergeCell ref="J72:K72"/>
    <mergeCell ref="A73:A74"/>
    <mergeCell ref="B73:C74"/>
    <mergeCell ref="D73:D74"/>
    <mergeCell ref="E73:G73"/>
    <mergeCell ref="H73:H74"/>
    <mergeCell ref="I73:L73"/>
    <mergeCell ref="B64:C64"/>
    <mergeCell ref="B65:C65"/>
    <mergeCell ref="A66:D66"/>
    <mergeCell ref="A67:D67"/>
    <mergeCell ref="E71:F71"/>
    <mergeCell ref="D72:E72"/>
    <mergeCell ref="F72:H72"/>
    <mergeCell ref="B58:C58"/>
    <mergeCell ref="A59:D59"/>
    <mergeCell ref="A60:P60"/>
    <mergeCell ref="B61:C61"/>
    <mergeCell ref="B62:C62"/>
    <mergeCell ref="B63:C63"/>
    <mergeCell ref="M51:P51"/>
    <mergeCell ref="B53:C53"/>
    <mergeCell ref="A54:P54"/>
    <mergeCell ref="B55:C55"/>
    <mergeCell ref="B56:C56"/>
    <mergeCell ref="B57:C57"/>
    <mergeCell ref="J50:K50"/>
    <mergeCell ref="A51:A52"/>
    <mergeCell ref="B51:C52"/>
    <mergeCell ref="D51:D52"/>
    <mergeCell ref="E51:G51"/>
    <mergeCell ref="H51:H52"/>
    <mergeCell ref="I51:L51"/>
    <mergeCell ref="B42:C42"/>
    <mergeCell ref="B43:C43"/>
    <mergeCell ref="A44:D44"/>
    <mergeCell ref="A45:D45"/>
    <mergeCell ref="E49:F49"/>
    <mergeCell ref="D50:E50"/>
    <mergeCell ref="F50:H50"/>
    <mergeCell ref="B36:C36"/>
    <mergeCell ref="A37:D37"/>
    <mergeCell ref="A38:P38"/>
    <mergeCell ref="B39:C39"/>
    <mergeCell ref="B40:C40"/>
    <mergeCell ref="B41:C41"/>
    <mergeCell ref="M29:P29"/>
    <mergeCell ref="B31:C31"/>
    <mergeCell ref="A32:P32"/>
    <mergeCell ref="B33:C33"/>
    <mergeCell ref="B34:C34"/>
    <mergeCell ref="B35:C35"/>
    <mergeCell ref="A23:D23"/>
    <mergeCell ref="D28:E28"/>
    <mergeCell ref="F28:H28"/>
    <mergeCell ref="J28:K28"/>
    <mergeCell ref="A29:A30"/>
    <mergeCell ref="B29:C30"/>
    <mergeCell ref="D29:D30"/>
    <mergeCell ref="E29:G29"/>
    <mergeCell ref="H29:H30"/>
    <mergeCell ref="I29:L29"/>
    <mergeCell ref="B17:C17"/>
    <mergeCell ref="B18:C18"/>
    <mergeCell ref="B19:C19"/>
    <mergeCell ref="B20:C20"/>
    <mergeCell ref="B21:C21"/>
    <mergeCell ref="A22:D22"/>
    <mergeCell ref="A12:A13"/>
    <mergeCell ref="B12:C13"/>
    <mergeCell ref="D12:D13"/>
    <mergeCell ref="B14:C14"/>
    <mergeCell ref="A15:D15"/>
    <mergeCell ref="A16:P16"/>
    <mergeCell ref="M5:P5"/>
    <mergeCell ref="B7:C7"/>
    <mergeCell ref="A8:P8"/>
    <mergeCell ref="B9:C9"/>
    <mergeCell ref="B10:C10"/>
    <mergeCell ref="B11:C11"/>
    <mergeCell ref="K3:P3"/>
    <mergeCell ref="D4:E4"/>
    <mergeCell ref="J4:K4"/>
    <mergeCell ref="L4:M4"/>
    <mergeCell ref="A5:A6"/>
    <mergeCell ref="B5:C6"/>
    <mergeCell ref="D5:D6"/>
    <mergeCell ref="E5:G5"/>
    <mergeCell ref="H5:H6"/>
    <mergeCell ref="I5:L5"/>
  </mergeCells>
  <pageMargins left="0.70866141732283472" right="0.70866141732283472" top="0.74803149606299213" bottom="0.74803149606299213" header="0.31496062992125984" footer="0.31496062992125984"/>
  <pageSetup paperSize="9" scale="56" fitToWidth="0" orientation="portrait" r:id="rId1"/>
  <rowBreaks count="10" manualBreakCount="10">
    <brk id="46" max="16383" man="1"/>
    <brk id="90" max="16383" man="1"/>
    <brk id="134" max="16383" man="1"/>
    <brk id="180" max="16383" man="1"/>
    <brk id="221" max="16383" man="1"/>
    <brk id="269" max="16383" man="1"/>
    <brk id="314" max="16383" man="1"/>
    <brk id="356" max="16383" man="1"/>
    <brk id="399" max="16383" man="1"/>
    <brk id="44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72"/>
  <sheetViews>
    <sheetView tabSelected="1" zoomScale="90" zoomScaleNormal="90" workbookViewId="0">
      <selection activeCell="E10" sqref="E10"/>
    </sheetView>
  </sheetViews>
  <sheetFormatPr defaultRowHeight="15" x14ac:dyDescent="0.25"/>
  <cols>
    <col min="1" max="1" width="9.28515625" bestFit="1" customWidth="1"/>
    <col min="3" max="3" width="10.28515625" customWidth="1"/>
    <col min="4" max="7" width="8.28515625" style="3" customWidth="1"/>
    <col min="8" max="8" width="8.85546875" style="3" customWidth="1"/>
    <col min="9" max="16" width="8.28515625" style="3" customWidth="1"/>
  </cols>
  <sheetData>
    <row r="1" spans="1:17" ht="15.75" x14ac:dyDescent="0.25">
      <c r="A1" s="73" t="s">
        <v>70</v>
      </c>
      <c r="B1" s="73" t="s">
        <v>73</v>
      </c>
      <c r="C1" s="73"/>
      <c r="D1" s="73"/>
      <c r="E1" s="73"/>
      <c r="F1" s="73"/>
      <c r="G1" s="73"/>
      <c r="H1" s="73"/>
      <c r="I1" s="74"/>
      <c r="J1" s="75"/>
      <c r="K1" s="75"/>
      <c r="L1" s="76"/>
      <c r="M1" s="76"/>
      <c r="N1" s="74"/>
      <c r="O1" s="74"/>
      <c r="P1" s="74"/>
      <c r="Q1" s="206"/>
    </row>
    <row r="2" spans="1:17" ht="15.75" x14ac:dyDescent="0.25">
      <c r="A2" s="77" t="s">
        <v>75</v>
      </c>
      <c r="B2" s="77" t="s">
        <v>74</v>
      </c>
      <c r="C2" s="78" t="s">
        <v>89</v>
      </c>
      <c r="D2" s="78"/>
      <c r="E2" s="78"/>
      <c r="F2" s="77"/>
      <c r="G2" s="77"/>
      <c r="H2" s="77"/>
      <c r="I2" s="74"/>
      <c r="J2" s="132"/>
      <c r="K2" s="132"/>
      <c r="L2" s="79"/>
      <c r="M2" s="79"/>
      <c r="N2" s="74"/>
      <c r="O2" s="74"/>
      <c r="P2" s="74"/>
      <c r="Q2" s="206"/>
    </row>
    <row r="3" spans="1:17" ht="15.75" x14ac:dyDescent="0.25">
      <c r="A3" s="80"/>
      <c r="B3" s="81"/>
      <c r="C3" s="81"/>
      <c r="D3" s="82" t="s">
        <v>48</v>
      </c>
      <c r="E3" s="132"/>
      <c r="F3" s="81"/>
      <c r="G3" s="81"/>
      <c r="H3" s="83" t="s">
        <v>165</v>
      </c>
      <c r="I3" s="81"/>
      <c r="J3" s="81"/>
      <c r="K3" s="156"/>
      <c r="L3" s="156"/>
      <c r="M3" s="156"/>
      <c r="N3" s="156"/>
      <c r="O3" s="156"/>
      <c r="P3" s="156"/>
      <c r="Q3" s="207"/>
    </row>
    <row r="4" spans="1:17" ht="15.75" x14ac:dyDescent="0.25">
      <c r="A4" s="81"/>
      <c r="B4" s="81"/>
      <c r="C4" s="81"/>
      <c r="D4" s="145" t="s">
        <v>53</v>
      </c>
      <c r="E4" s="145"/>
      <c r="F4" s="84"/>
      <c r="G4" s="81"/>
      <c r="H4" s="81"/>
      <c r="I4" s="81"/>
      <c r="J4" s="169"/>
      <c r="K4" s="169"/>
      <c r="L4" s="176"/>
      <c r="M4" s="176"/>
      <c r="N4" s="81"/>
      <c r="O4" s="81"/>
      <c r="P4" s="81"/>
      <c r="Q4" s="207"/>
    </row>
    <row r="5" spans="1:17" s="4" customFormat="1" ht="12.75" customHeight="1" x14ac:dyDescent="0.2">
      <c r="A5" s="135" t="s">
        <v>1</v>
      </c>
      <c r="B5" s="146" t="s">
        <v>2</v>
      </c>
      <c r="C5" s="147"/>
      <c r="D5" s="150" t="s">
        <v>50</v>
      </c>
      <c r="E5" s="135" t="s">
        <v>3</v>
      </c>
      <c r="F5" s="135"/>
      <c r="G5" s="135"/>
      <c r="H5" s="150" t="s">
        <v>47</v>
      </c>
      <c r="I5" s="135" t="s">
        <v>4</v>
      </c>
      <c r="J5" s="135"/>
      <c r="K5" s="135"/>
      <c r="L5" s="135"/>
      <c r="M5" s="135" t="s">
        <v>5</v>
      </c>
      <c r="N5" s="135"/>
      <c r="O5" s="135"/>
      <c r="P5" s="135"/>
      <c r="Q5" s="208"/>
    </row>
    <row r="6" spans="1:17" s="4" customFormat="1" ht="54" customHeight="1" x14ac:dyDescent="0.2">
      <c r="A6" s="135"/>
      <c r="B6" s="148"/>
      <c r="C6" s="149"/>
      <c r="D6" s="150"/>
      <c r="E6" s="130" t="s">
        <v>6</v>
      </c>
      <c r="F6" s="130" t="s">
        <v>7</v>
      </c>
      <c r="G6" s="130" t="s">
        <v>8</v>
      </c>
      <c r="H6" s="150"/>
      <c r="I6" s="130" t="s">
        <v>9</v>
      </c>
      <c r="J6" s="130" t="s">
        <v>10</v>
      </c>
      <c r="K6" s="130" t="s">
        <v>11</v>
      </c>
      <c r="L6" s="130" t="s">
        <v>12</v>
      </c>
      <c r="M6" s="130" t="s">
        <v>13</v>
      </c>
      <c r="N6" s="130" t="s">
        <v>14</v>
      </c>
      <c r="O6" s="130" t="s">
        <v>15</v>
      </c>
      <c r="P6" s="130" t="s">
        <v>16</v>
      </c>
      <c r="Q6" s="208"/>
    </row>
    <row r="7" spans="1:17" s="4" customFormat="1" ht="12.75" x14ac:dyDescent="0.2">
      <c r="A7" s="131">
        <v>1</v>
      </c>
      <c r="B7" s="153">
        <v>2</v>
      </c>
      <c r="C7" s="154"/>
      <c r="D7" s="131">
        <v>3</v>
      </c>
      <c r="E7" s="131">
        <v>4</v>
      </c>
      <c r="F7" s="131">
        <v>5</v>
      </c>
      <c r="G7" s="131">
        <v>6</v>
      </c>
      <c r="H7" s="131">
        <v>7</v>
      </c>
      <c r="I7" s="131">
        <v>8</v>
      </c>
      <c r="J7" s="131">
        <v>9</v>
      </c>
      <c r="K7" s="131">
        <v>10</v>
      </c>
      <c r="L7" s="131">
        <v>11</v>
      </c>
      <c r="M7" s="131">
        <v>12</v>
      </c>
      <c r="N7" s="131">
        <v>13</v>
      </c>
      <c r="O7" s="131">
        <v>14</v>
      </c>
      <c r="P7" s="131">
        <v>15</v>
      </c>
      <c r="Q7" s="208"/>
    </row>
    <row r="8" spans="1:17" s="4" customFormat="1" ht="15" customHeight="1" x14ac:dyDescent="0.2">
      <c r="A8" s="136" t="s">
        <v>17</v>
      </c>
      <c r="B8" s="137"/>
      <c r="C8" s="137"/>
      <c r="D8" s="137"/>
      <c r="E8" s="137"/>
      <c r="F8" s="137"/>
      <c r="G8" s="137"/>
      <c r="H8" s="137"/>
      <c r="I8" s="137"/>
      <c r="J8" s="137"/>
      <c r="K8" s="137"/>
      <c r="L8" s="137"/>
      <c r="M8" s="137"/>
      <c r="N8" s="137"/>
      <c r="O8" s="137"/>
      <c r="P8" s="138"/>
      <c r="Q8" s="208"/>
    </row>
    <row r="9" spans="1:17" s="4" customFormat="1" ht="28.5" customHeight="1" x14ac:dyDescent="0.2">
      <c r="A9" s="85">
        <v>304</v>
      </c>
      <c r="B9" s="133" t="s">
        <v>114</v>
      </c>
      <c r="C9" s="134"/>
      <c r="D9" s="86">
        <v>185</v>
      </c>
      <c r="E9" s="23">
        <v>7.9</v>
      </c>
      <c r="F9" s="23">
        <v>8.1</v>
      </c>
      <c r="G9" s="23">
        <v>32.1</v>
      </c>
      <c r="H9" s="23">
        <v>234</v>
      </c>
      <c r="I9" s="23">
        <v>0.19</v>
      </c>
      <c r="J9" s="23">
        <v>0.44</v>
      </c>
      <c r="K9" s="23">
        <v>0</v>
      </c>
      <c r="L9" s="23">
        <v>0</v>
      </c>
      <c r="M9" s="23">
        <v>107.84</v>
      </c>
      <c r="N9" s="23">
        <v>0</v>
      </c>
      <c r="O9" s="23">
        <v>95.05</v>
      </c>
      <c r="P9" s="23">
        <v>2.97</v>
      </c>
      <c r="Q9" s="208"/>
    </row>
    <row r="10" spans="1:17" s="4" customFormat="1" ht="27" customHeight="1" x14ac:dyDescent="0.2">
      <c r="A10" s="23" t="s">
        <v>61</v>
      </c>
      <c r="B10" s="133" t="s">
        <v>23</v>
      </c>
      <c r="C10" s="134"/>
      <c r="D10" s="85">
        <v>36</v>
      </c>
      <c r="E10" s="23">
        <v>2.89</v>
      </c>
      <c r="F10" s="23">
        <v>0.3</v>
      </c>
      <c r="G10" s="23">
        <v>18.47</v>
      </c>
      <c r="H10" s="23">
        <v>90</v>
      </c>
      <c r="I10" s="23">
        <v>0.04</v>
      </c>
      <c r="J10" s="23">
        <v>0</v>
      </c>
      <c r="K10" s="23">
        <v>0</v>
      </c>
      <c r="L10" s="23">
        <v>0</v>
      </c>
      <c r="M10" s="23">
        <v>7.6</v>
      </c>
      <c r="N10" s="23">
        <v>24.7</v>
      </c>
      <c r="O10" s="23">
        <v>5.32</v>
      </c>
      <c r="P10" s="23">
        <v>0.42</v>
      </c>
      <c r="Q10" s="208"/>
    </row>
    <row r="11" spans="1:17" s="4" customFormat="1" ht="31.5" customHeight="1" x14ac:dyDescent="0.2">
      <c r="A11" s="18" t="s">
        <v>115</v>
      </c>
      <c r="B11" s="133" t="s">
        <v>116</v>
      </c>
      <c r="C11" s="134"/>
      <c r="D11" s="18" t="s">
        <v>117</v>
      </c>
      <c r="E11" s="19">
        <v>4.3</v>
      </c>
      <c r="F11" s="19">
        <v>7.0000000000000007E-2</v>
      </c>
      <c r="G11" s="19">
        <v>48.28</v>
      </c>
      <c r="H11" s="19">
        <v>215</v>
      </c>
      <c r="I11" s="19">
        <v>0.04</v>
      </c>
      <c r="J11" s="19">
        <v>0.1</v>
      </c>
      <c r="K11" s="19">
        <v>0</v>
      </c>
      <c r="L11" s="19">
        <v>0</v>
      </c>
      <c r="M11" s="19">
        <v>8.5</v>
      </c>
      <c r="N11" s="19">
        <v>0</v>
      </c>
      <c r="O11" s="19">
        <v>0</v>
      </c>
      <c r="P11" s="19">
        <v>0.62</v>
      </c>
      <c r="Q11" s="208"/>
    </row>
    <row r="12" spans="1:17" s="4" customFormat="1" ht="77.25" customHeight="1" x14ac:dyDescent="0.2">
      <c r="A12" s="209" t="s">
        <v>90</v>
      </c>
      <c r="B12" s="210" t="s">
        <v>91</v>
      </c>
      <c r="C12" s="211"/>
      <c r="D12" s="212">
        <v>200</v>
      </c>
      <c r="E12" s="213" t="s">
        <v>141</v>
      </c>
      <c r="F12" s="214" t="s">
        <v>142</v>
      </c>
      <c r="G12" s="214" t="s">
        <v>143</v>
      </c>
      <c r="H12" s="214" t="s">
        <v>144</v>
      </c>
      <c r="I12" s="214" t="s">
        <v>145</v>
      </c>
      <c r="J12" s="214" t="s">
        <v>146</v>
      </c>
      <c r="K12" s="214" t="s">
        <v>147</v>
      </c>
      <c r="L12" s="28">
        <v>0</v>
      </c>
      <c r="M12" s="214" t="s">
        <v>148</v>
      </c>
      <c r="N12" s="214" t="s">
        <v>149</v>
      </c>
      <c r="O12" s="214" t="s">
        <v>150</v>
      </c>
      <c r="P12" s="214" t="s">
        <v>151</v>
      </c>
      <c r="Q12" s="208"/>
    </row>
    <row r="13" spans="1:17" s="4" customFormat="1" ht="20.25" customHeight="1" x14ac:dyDescent="0.2">
      <c r="A13" s="215"/>
      <c r="B13" s="216"/>
      <c r="C13" s="217"/>
      <c r="D13" s="218"/>
      <c r="E13" s="213">
        <v>0.95</v>
      </c>
      <c r="F13" s="213">
        <v>0.23</v>
      </c>
      <c r="G13" s="213">
        <v>12.87</v>
      </c>
      <c r="H13" s="213">
        <v>66.599999999999994</v>
      </c>
      <c r="I13" s="213">
        <v>0.02</v>
      </c>
      <c r="J13" s="213">
        <v>70.430000000000007</v>
      </c>
      <c r="K13" s="213">
        <v>23.02</v>
      </c>
      <c r="L13" s="28">
        <v>0</v>
      </c>
      <c r="M13" s="213">
        <v>26.98</v>
      </c>
      <c r="N13" s="213">
        <v>26.86</v>
      </c>
      <c r="O13" s="213">
        <v>21.21</v>
      </c>
      <c r="P13" s="213">
        <v>0.52</v>
      </c>
      <c r="Q13" s="208"/>
    </row>
    <row r="14" spans="1:17" s="4" customFormat="1" ht="29.45" customHeight="1" x14ac:dyDescent="0.2">
      <c r="A14" s="87">
        <v>197</v>
      </c>
      <c r="B14" s="141" t="s">
        <v>24</v>
      </c>
      <c r="C14" s="142"/>
      <c r="D14" s="87">
        <v>200</v>
      </c>
      <c r="E14" s="28">
        <v>0.1</v>
      </c>
      <c r="F14" s="28">
        <v>0</v>
      </c>
      <c r="G14" s="28">
        <v>9</v>
      </c>
      <c r="H14" s="28">
        <v>36</v>
      </c>
      <c r="I14" s="28">
        <v>0</v>
      </c>
      <c r="J14" s="28">
        <v>0</v>
      </c>
      <c r="K14" s="28">
        <v>0</v>
      </c>
      <c r="L14" s="28">
        <v>0</v>
      </c>
      <c r="M14" s="28">
        <v>0.26</v>
      </c>
      <c r="N14" s="28">
        <v>0.3</v>
      </c>
      <c r="O14" s="28">
        <v>0</v>
      </c>
      <c r="P14" s="28">
        <v>0.03</v>
      </c>
      <c r="Q14" s="208"/>
    </row>
    <row r="15" spans="1:17" s="4" customFormat="1" ht="20.25" customHeight="1" x14ac:dyDescent="0.2">
      <c r="A15" s="136" t="s">
        <v>19</v>
      </c>
      <c r="B15" s="137"/>
      <c r="C15" s="137"/>
      <c r="D15" s="138"/>
      <c r="E15" s="28">
        <f t="shared" ref="E15:P15" si="0">SUM(E9:E14)</f>
        <v>16.14</v>
      </c>
      <c r="F15" s="28">
        <f t="shared" si="0"/>
        <v>8.7000000000000011</v>
      </c>
      <c r="G15" s="28">
        <f t="shared" si="0"/>
        <v>120.72</v>
      </c>
      <c r="H15" s="28">
        <f t="shared" si="0"/>
        <v>641.6</v>
      </c>
      <c r="I15" s="28">
        <f t="shared" si="0"/>
        <v>0.29000000000000004</v>
      </c>
      <c r="J15" s="28">
        <f t="shared" si="0"/>
        <v>70.970000000000013</v>
      </c>
      <c r="K15" s="28">
        <f t="shared" si="0"/>
        <v>23.02</v>
      </c>
      <c r="L15" s="28">
        <f t="shared" si="0"/>
        <v>0</v>
      </c>
      <c r="M15" s="28">
        <f t="shared" si="0"/>
        <v>151.17999999999998</v>
      </c>
      <c r="N15" s="28">
        <f t="shared" si="0"/>
        <v>51.86</v>
      </c>
      <c r="O15" s="28">
        <f t="shared" si="0"/>
        <v>121.58000000000001</v>
      </c>
      <c r="P15" s="28">
        <f t="shared" si="0"/>
        <v>4.5599999999999996</v>
      </c>
      <c r="Q15" s="208"/>
    </row>
    <row r="16" spans="1:17" s="4" customFormat="1" ht="21" customHeight="1" x14ac:dyDescent="0.2">
      <c r="A16" s="136" t="s">
        <v>29</v>
      </c>
      <c r="B16" s="137"/>
      <c r="C16" s="137"/>
      <c r="D16" s="137"/>
      <c r="E16" s="137"/>
      <c r="F16" s="137"/>
      <c r="G16" s="137"/>
      <c r="H16" s="137"/>
      <c r="I16" s="137"/>
      <c r="J16" s="137"/>
      <c r="K16" s="137"/>
      <c r="L16" s="137"/>
      <c r="M16" s="137"/>
      <c r="N16" s="137"/>
      <c r="O16" s="137"/>
      <c r="P16" s="138"/>
      <c r="Q16" s="208"/>
    </row>
    <row r="17" spans="1:17" s="4" customFormat="1" ht="29.25" customHeight="1" x14ac:dyDescent="0.2">
      <c r="A17" s="28" t="s">
        <v>63</v>
      </c>
      <c r="B17" s="141" t="s">
        <v>31</v>
      </c>
      <c r="C17" s="142"/>
      <c r="D17" s="27">
        <v>250</v>
      </c>
      <c r="E17" s="28">
        <v>3.75</v>
      </c>
      <c r="F17" s="28">
        <v>6.7</v>
      </c>
      <c r="G17" s="28">
        <v>15.3</v>
      </c>
      <c r="H17" s="28">
        <v>137.63</v>
      </c>
      <c r="I17" s="28">
        <v>0.05</v>
      </c>
      <c r="J17" s="28">
        <v>0.2</v>
      </c>
      <c r="K17" s="28">
        <v>0.73</v>
      </c>
      <c r="L17" s="28">
        <v>0</v>
      </c>
      <c r="M17" s="28">
        <v>19</v>
      </c>
      <c r="N17" s="28">
        <v>41.14</v>
      </c>
      <c r="O17" s="28">
        <v>9.24</v>
      </c>
      <c r="P17" s="28">
        <v>0.63</v>
      </c>
      <c r="Q17" s="208"/>
    </row>
    <row r="18" spans="1:17" s="4" customFormat="1" ht="27" customHeight="1" x14ac:dyDescent="0.2">
      <c r="A18" s="20">
        <v>249</v>
      </c>
      <c r="B18" s="171" t="s">
        <v>97</v>
      </c>
      <c r="C18" s="172"/>
      <c r="D18" s="21">
        <v>100</v>
      </c>
      <c r="E18" s="17">
        <v>18.100000000000001</v>
      </c>
      <c r="F18" s="17">
        <v>9.4</v>
      </c>
      <c r="G18" s="17">
        <v>2.7</v>
      </c>
      <c r="H18" s="17">
        <v>168</v>
      </c>
      <c r="I18" s="17">
        <v>0.14000000000000001</v>
      </c>
      <c r="J18" s="17">
        <v>0.86</v>
      </c>
      <c r="K18" s="17">
        <v>0</v>
      </c>
      <c r="L18" s="17">
        <v>0</v>
      </c>
      <c r="M18" s="17">
        <v>38.51</v>
      </c>
      <c r="N18" s="17">
        <v>0</v>
      </c>
      <c r="O18" s="17">
        <v>21.59</v>
      </c>
      <c r="P18" s="17">
        <v>1.05</v>
      </c>
      <c r="Q18" s="208"/>
    </row>
    <row r="19" spans="1:17" s="4" customFormat="1" ht="25.15" customHeight="1" x14ac:dyDescent="0.2">
      <c r="A19" s="88">
        <v>226</v>
      </c>
      <c r="B19" s="139" t="s">
        <v>20</v>
      </c>
      <c r="C19" s="140"/>
      <c r="D19" s="89">
        <v>150</v>
      </c>
      <c r="E19" s="90">
        <v>4.7</v>
      </c>
      <c r="F19" s="90">
        <v>6.65</v>
      </c>
      <c r="G19" s="90">
        <v>32.89</v>
      </c>
      <c r="H19" s="90">
        <v>216.14</v>
      </c>
      <c r="I19" s="90">
        <v>0.24</v>
      </c>
      <c r="J19" s="90">
        <v>39.01</v>
      </c>
      <c r="K19" s="90">
        <v>0.11</v>
      </c>
      <c r="L19" s="90">
        <v>0</v>
      </c>
      <c r="M19" s="90">
        <v>67.849999999999994</v>
      </c>
      <c r="N19" s="90">
        <v>141.82</v>
      </c>
      <c r="O19" s="90">
        <v>49.28</v>
      </c>
      <c r="P19" s="90">
        <v>1.87</v>
      </c>
      <c r="Q19" s="208"/>
    </row>
    <row r="20" spans="1:17" s="4" customFormat="1" ht="27.6" customHeight="1" x14ac:dyDescent="0.2">
      <c r="A20" s="87">
        <v>197</v>
      </c>
      <c r="B20" s="141" t="s">
        <v>24</v>
      </c>
      <c r="C20" s="142"/>
      <c r="D20" s="87">
        <v>200</v>
      </c>
      <c r="E20" s="28">
        <v>0.1</v>
      </c>
      <c r="F20" s="28">
        <v>0</v>
      </c>
      <c r="G20" s="28">
        <v>9</v>
      </c>
      <c r="H20" s="28">
        <v>36</v>
      </c>
      <c r="I20" s="28">
        <v>0</v>
      </c>
      <c r="J20" s="28">
        <v>0</v>
      </c>
      <c r="K20" s="28">
        <v>0</v>
      </c>
      <c r="L20" s="28">
        <v>0</v>
      </c>
      <c r="M20" s="28">
        <v>0.26</v>
      </c>
      <c r="N20" s="28">
        <v>0.3</v>
      </c>
      <c r="O20" s="28">
        <v>0</v>
      </c>
      <c r="P20" s="28">
        <v>0.03</v>
      </c>
      <c r="Q20" s="208"/>
    </row>
    <row r="21" spans="1:17" s="4" customFormat="1" ht="27.6" customHeight="1" x14ac:dyDescent="0.2">
      <c r="A21" s="87" t="s">
        <v>56</v>
      </c>
      <c r="B21" s="141" t="s">
        <v>38</v>
      </c>
      <c r="C21" s="142"/>
      <c r="D21" s="87">
        <v>45</v>
      </c>
      <c r="E21" s="28">
        <v>2.93</v>
      </c>
      <c r="F21" s="28">
        <v>0.3</v>
      </c>
      <c r="G21" s="28">
        <v>18.7</v>
      </c>
      <c r="H21" s="28">
        <v>91</v>
      </c>
      <c r="I21" s="28">
        <v>0</v>
      </c>
      <c r="J21" s="28">
        <v>0</v>
      </c>
      <c r="K21" s="28">
        <v>0</v>
      </c>
      <c r="L21" s="28">
        <v>0</v>
      </c>
      <c r="M21" s="28">
        <v>7.71</v>
      </c>
      <c r="N21" s="28">
        <v>19.5</v>
      </c>
      <c r="O21" s="28">
        <v>4.2</v>
      </c>
      <c r="P21" s="28">
        <v>0.3</v>
      </c>
      <c r="Q21" s="208"/>
    </row>
    <row r="22" spans="1:17" s="4" customFormat="1" ht="27" customHeight="1" x14ac:dyDescent="0.2">
      <c r="A22" s="136" t="s">
        <v>26</v>
      </c>
      <c r="B22" s="137"/>
      <c r="C22" s="137"/>
      <c r="D22" s="138"/>
      <c r="E22" s="28">
        <f>SUM(E17:E21)</f>
        <v>29.580000000000002</v>
      </c>
      <c r="F22" s="28">
        <f>SUM(F17:F21)</f>
        <v>23.05</v>
      </c>
      <c r="G22" s="28">
        <f>SUM(G17:G21)</f>
        <v>78.59</v>
      </c>
      <c r="H22" s="28">
        <f>SUM(H17:H21)</f>
        <v>648.77</v>
      </c>
      <c r="I22" s="28">
        <f>SUM(I17:I21)</f>
        <v>0.43</v>
      </c>
      <c r="J22" s="28">
        <f>SUM(J17:J21)</f>
        <v>40.07</v>
      </c>
      <c r="K22" s="28">
        <f>SUM(K17:K21)</f>
        <v>0.84</v>
      </c>
      <c r="L22" s="28">
        <f>SUM(L17:L21)</f>
        <v>0</v>
      </c>
      <c r="M22" s="28">
        <f>SUM(M17:M21)</f>
        <v>133.32999999999998</v>
      </c>
      <c r="N22" s="28">
        <f>SUM(N17:N21)</f>
        <v>202.76</v>
      </c>
      <c r="O22" s="28">
        <f>SUM(O17:O21)</f>
        <v>84.31</v>
      </c>
      <c r="P22" s="28">
        <f>SUM(P17:P21)</f>
        <v>3.88</v>
      </c>
      <c r="Q22" s="208"/>
    </row>
    <row r="23" spans="1:17" s="4" customFormat="1" ht="18.75" customHeight="1" x14ac:dyDescent="0.2">
      <c r="A23" s="136" t="s">
        <v>27</v>
      </c>
      <c r="B23" s="137"/>
      <c r="C23" s="137"/>
      <c r="D23" s="138"/>
      <c r="E23" s="28">
        <f>E22+E15</f>
        <v>45.72</v>
      </c>
      <c r="F23" s="28">
        <f>F22+F15</f>
        <v>31.75</v>
      </c>
      <c r="G23" s="28">
        <f>G22+G15</f>
        <v>199.31</v>
      </c>
      <c r="H23" s="28">
        <f>H22+H15</f>
        <v>1290.3699999999999</v>
      </c>
      <c r="I23" s="28">
        <f>I22+I15</f>
        <v>0.72</v>
      </c>
      <c r="J23" s="28">
        <f>J22+J15</f>
        <v>111.04000000000002</v>
      </c>
      <c r="K23" s="28">
        <f>K22+K15</f>
        <v>23.86</v>
      </c>
      <c r="L23" s="28">
        <f>L22+L15</f>
        <v>0</v>
      </c>
      <c r="M23" s="28">
        <f>M22+M15</f>
        <v>284.51</v>
      </c>
      <c r="N23" s="28">
        <f>N22+N15</f>
        <v>254.62</v>
      </c>
      <c r="O23" s="28">
        <f>O22+O15</f>
        <v>205.89000000000001</v>
      </c>
      <c r="P23" s="28">
        <f>P22+P15</f>
        <v>8.44</v>
      </c>
      <c r="Q23" s="208"/>
    </row>
    <row r="24" spans="1:17" s="4" customFormat="1" ht="17.25" customHeight="1" x14ac:dyDescent="0.2">
      <c r="A24" s="91"/>
      <c r="B24" s="91"/>
      <c r="C24" s="91"/>
      <c r="D24" s="91"/>
      <c r="E24" s="92"/>
      <c r="F24" s="93"/>
      <c r="G24" s="93"/>
      <c r="H24" s="93"/>
      <c r="I24" s="93"/>
      <c r="J24" s="93"/>
      <c r="K24" s="93"/>
      <c r="L24" s="94"/>
      <c r="M24" s="93"/>
      <c r="N24" s="93"/>
      <c r="O24" s="93"/>
      <c r="P24" s="93"/>
      <c r="Q24" s="208"/>
    </row>
    <row r="25" spans="1:17" s="2" customFormat="1" ht="15" customHeight="1" x14ac:dyDescent="0.25">
      <c r="A25" s="73" t="s">
        <v>70</v>
      </c>
      <c r="B25" s="73" t="s">
        <v>73</v>
      </c>
      <c r="C25" s="73"/>
      <c r="D25" s="73"/>
      <c r="E25" s="73"/>
      <c r="F25" s="73"/>
      <c r="G25" s="73"/>
      <c r="H25" s="73"/>
      <c r="I25" s="74"/>
      <c r="J25" s="75"/>
      <c r="K25" s="75"/>
      <c r="L25" s="76"/>
      <c r="M25" s="76"/>
      <c r="N25" s="74"/>
      <c r="O25" s="74"/>
      <c r="P25" s="74"/>
      <c r="Q25" s="208"/>
    </row>
    <row r="26" spans="1:17" s="2" customFormat="1" ht="15" customHeight="1" x14ac:dyDescent="0.25">
      <c r="A26" s="77" t="s">
        <v>75</v>
      </c>
      <c r="B26" s="77" t="s">
        <v>74</v>
      </c>
      <c r="C26" s="78" t="s">
        <v>89</v>
      </c>
      <c r="D26" s="78"/>
      <c r="E26" s="78"/>
      <c r="F26" s="77"/>
      <c r="G26" s="95"/>
      <c r="H26" s="99"/>
      <c r="I26" s="74"/>
      <c r="J26" s="132"/>
      <c r="K26" s="132"/>
      <c r="L26" s="79"/>
      <c r="M26" s="79"/>
      <c r="N26" s="74"/>
      <c r="O26" s="74"/>
      <c r="P26" s="74"/>
      <c r="Q26" s="208"/>
    </row>
    <row r="27" spans="1:17" s="2" customFormat="1" ht="15" customHeight="1" x14ac:dyDescent="0.25">
      <c r="A27" s="96"/>
      <c r="B27" s="96"/>
      <c r="C27" s="96"/>
      <c r="D27" s="82" t="s">
        <v>78</v>
      </c>
      <c r="E27" s="144" t="s">
        <v>157</v>
      </c>
      <c r="F27" s="144"/>
      <c r="G27" s="96"/>
      <c r="H27" s="99" t="s">
        <v>166</v>
      </c>
      <c r="I27" s="96"/>
      <c r="J27" s="96"/>
      <c r="K27" s="96"/>
      <c r="L27" s="96"/>
      <c r="M27" s="96"/>
      <c r="N27" s="96"/>
      <c r="O27" s="96"/>
      <c r="P27" s="96"/>
      <c r="Q27" s="208"/>
    </row>
    <row r="28" spans="1:17" s="2" customFormat="1" ht="15" customHeight="1" x14ac:dyDescent="0.25">
      <c r="A28" s="97"/>
      <c r="B28" s="81"/>
      <c r="C28" s="81"/>
      <c r="D28" s="145" t="s">
        <v>53</v>
      </c>
      <c r="E28" s="145"/>
      <c r="F28" s="175"/>
      <c r="G28" s="175"/>
      <c r="H28" s="175"/>
      <c r="I28" s="81"/>
      <c r="J28" s="169"/>
      <c r="K28" s="169"/>
      <c r="L28" s="81"/>
      <c r="M28" s="81"/>
      <c r="N28" s="81"/>
      <c r="O28" s="81"/>
      <c r="P28" s="81"/>
      <c r="Q28" s="208"/>
    </row>
    <row r="29" spans="1:17" ht="15" customHeight="1" x14ac:dyDescent="0.25">
      <c r="A29" s="135" t="s">
        <v>1</v>
      </c>
      <c r="B29" s="146" t="s">
        <v>2</v>
      </c>
      <c r="C29" s="147"/>
      <c r="D29" s="150" t="s">
        <v>50</v>
      </c>
      <c r="E29" s="135" t="s">
        <v>3</v>
      </c>
      <c r="F29" s="135"/>
      <c r="G29" s="135"/>
      <c r="H29" s="150" t="s">
        <v>47</v>
      </c>
      <c r="I29" s="135" t="s">
        <v>4</v>
      </c>
      <c r="J29" s="135"/>
      <c r="K29" s="135"/>
      <c r="L29" s="135"/>
      <c r="M29" s="135" t="s">
        <v>5</v>
      </c>
      <c r="N29" s="135"/>
      <c r="O29" s="135"/>
      <c r="P29" s="135"/>
      <c r="Q29" s="207"/>
    </row>
    <row r="30" spans="1:17" ht="47.25" customHeight="1" x14ac:dyDescent="0.25">
      <c r="A30" s="135"/>
      <c r="B30" s="148"/>
      <c r="C30" s="149"/>
      <c r="D30" s="150"/>
      <c r="E30" s="130" t="s">
        <v>6</v>
      </c>
      <c r="F30" s="130" t="s">
        <v>7</v>
      </c>
      <c r="G30" s="130" t="s">
        <v>8</v>
      </c>
      <c r="H30" s="150"/>
      <c r="I30" s="130" t="s">
        <v>9</v>
      </c>
      <c r="J30" s="130" t="s">
        <v>10</v>
      </c>
      <c r="K30" s="130" t="s">
        <v>11</v>
      </c>
      <c r="L30" s="130" t="s">
        <v>12</v>
      </c>
      <c r="M30" s="130" t="s">
        <v>13</v>
      </c>
      <c r="N30" s="130" t="s">
        <v>14</v>
      </c>
      <c r="O30" s="130" t="s">
        <v>15</v>
      </c>
      <c r="P30" s="130" t="s">
        <v>16</v>
      </c>
      <c r="Q30" s="206"/>
    </row>
    <row r="31" spans="1:17" x14ac:dyDescent="0.25">
      <c r="A31" s="131">
        <v>1</v>
      </c>
      <c r="B31" s="153">
        <v>2</v>
      </c>
      <c r="C31" s="154"/>
      <c r="D31" s="131">
        <v>3</v>
      </c>
      <c r="E31" s="131">
        <v>4</v>
      </c>
      <c r="F31" s="131">
        <v>5</v>
      </c>
      <c r="G31" s="131">
        <v>6</v>
      </c>
      <c r="H31" s="131">
        <v>7</v>
      </c>
      <c r="I31" s="131">
        <v>8</v>
      </c>
      <c r="J31" s="131">
        <v>9</v>
      </c>
      <c r="K31" s="131">
        <v>10</v>
      </c>
      <c r="L31" s="131">
        <v>11</v>
      </c>
      <c r="M31" s="131">
        <v>12</v>
      </c>
      <c r="N31" s="131">
        <v>13</v>
      </c>
      <c r="O31" s="131">
        <v>14</v>
      </c>
      <c r="P31" s="131">
        <v>15</v>
      </c>
      <c r="Q31" s="206"/>
    </row>
    <row r="32" spans="1:17" x14ac:dyDescent="0.25">
      <c r="A32" s="136" t="s">
        <v>17</v>
      </c>
      <c r="B32" s="137"/>
      <c r="C32" s="137"/>
      <c r="D32" s="137"/>
      <c r="E32" s="137"/>
      <c r="F32" s="137"/>
      <c r="G32" s="137"/>
      <c r="H32" s="137"/>
      <c r="I32" s="137"/>
      <c r="J32" s="137"/>
      <c r="K32" s="137"/>
      <c r="L32" s="137"/>
      <c r="M32" s="137"/>
      <c r="N32" s="137"/>
      <c r="O32" s="137"/>
      <c r="P32" s="138"/>
      <c r="Q32" s="207"/>
    </row>
    <row r="33" spans="1:17" ht="24.75" customHeight="1" x14ac:dyDescent="0.25">
      <c r="A33" s="100">
        <v>303</v>
      </c>
      <c r="B33" s="139" t="s">
        <v>106</v>
      </c>
      <c r="C33" s="140"/>
      <c r="D33" s="100">
        <v>185</v>
      </c>
      <c r="E33" s="101">
        <v>7.2</v>
      </c>
      <c r="F33" s="101">
        <v>9.1999999999999993</v>
      </c>
      <c r="G33" s="101">
        <v>31.5</v>
      </c>
      <c r="H33" s="101">
        <v>238</v>
      </c>
      <c r="I33" s="101">
        <v>0.18</v>
      </c>
      <c r="J33" s="101">
        <v>0.45</v>
      </c>
      <c r="K33" s="101">
        <v>0</v>
      </c>
      <c r="L33" s="101">
        <v>0</v>
      </c>
      <c r="M33" s="101">
        <v>121.5</v>
      </c>
      <c r="N33" s="101">
        <v>0</v>
      </c>
      <c r="O33" s="101">
        <v>59.53</v>
      </c>
      <c r="P33" s="101">
        <v>1.47</v>
      </c>
      <c r="Q33" s="207"/>
    </row>
    <row r="34" spans="1:17" s="2" customFormat="1" ht="28.5" customHeight="1" x14ac:dyDescent="0.2">
      <c r="A34" s="16" t="s">
        <v>107</v>
      </c>
      <c r="B34" s="171" t="s">
        <v>109</v>
      </c>
      <c r="C34" s="172"/>
      <c r="D34" s="16" t="s">
        <v>108</v>
      </c>
      <c r="E34" s="17">
        <v>2.4</v>
      </c>
      <c r="F34" s="17">
        <v>8.6</v>
      </c>
      <c r="G34" s="17">
        <v>14.6</v>
      </c>
      <c r="H34" s="17">
        <v>146</v>
      </c>
      <c r="I34" s="17">
        <v>0.05</v>
      </c>
      <c r="J34" s="17">
        <v>0</v>
      </c>
      <c r="K34" s="17">
        <v>0.1</v>
      </c>
      <c r="L34" s="17">
        <v>0</v>
      </c>
      <c r="M34" s="17">
        <v>8.1</v>
      </c>
      <c r="N34" s="17">
        <v>14.9</v>
      </c>
      <c r="O34" s="17">
        <v>9.9</v>
      </c>
      <c r="P34" s="17">
        <v>0.62</v>
      </c>
      <c r="Q34" s="208"/>
    </row>
    <row r="35" spans="1:17" s="2" customFormat="1" ht="24.75" customHeight="1" x14ac:dyDescent="0.2">
      <c r="A35" s="87">
        <v>197</v>
      </c>
      <c r="B35" s="141" t="s">
        <v>24</v>
      </c>
      <c r="C35" s="142"/>
      <c r="D35" s="87">
        <v>200</v>
      </c>
      <c r="E35" s="28">
        <v>0.1</v>
      </c>
      <c r="F35" s="28">
        <v>0</v>
      </c>
      <c r="G35" s="28">
        <v>9</v>
      </c>
      <c r="H35" s="28">
        <v>36</v>
      </c>
      <c r="I35" s="28">
        <v>0</v>
      </c>
      <c r="J35" s="28">
        <v>0</v>
      </c>
      <c r="K35" s="28">
        <v>0</v>
      </c>
      <c r="L35" s="28">
        <v>0</v>
      </c>
      <c r="M35" s="28">
        <v>0.26</v>
      </c>
      <c r="N35" s="28">
        <v>0.3</v>
      </c>
      <c r="O35" s="28">
        <v>0</v>
      </c>
      <c r="P35" s="28">
        <v>0.03</v>
      </c>
      <c r="Q35" s="208"/>
    </row>
    <row r="36" spans="1:17" s="2" customFormat="1" ht="27.75" customHeight="1" x14ac:dyDescent="0.2">
      <c r="A36" s="87" t="s">
        <v>100</v>
      </c>
      <c r="B36" s="141" t="s">
        <v>101</v>
      </c>
      <c r="C36" s="142"/>
      <c r="D36" s="27">
        <v>200</v>
      </c>
      <c r="E36" s="28">
        <v>5.7</v>
      </c>
      <c r="F36" s="28">
        <v>6.3</v>
      </c>
      <c r="G36" s="28">
        <v>7.8</v>
      </c>
      <c r="H36" s="28">
        <v>114</v>
      </c>
      <c r="I36" s="28">
        <v>0.06</v>
      </c>
      <c r="J36" s="28">
        <v>1.37</v>
      </c>
      <c r="K36" s="28">
        <v>0</v>
      </c>
      <c r="L36" s="28">
        <v>0</v>
      </c>
      <c r="M36" s="28">
        <v>235.2</v>
      </c>
      <c r="N36" s="28">
        <v>0</v>
      </c>
      <c r="O36" s="28">
        <v>27.44</v>
      </c>
      <c r="P36" s="28">
        <v>0.2</v>
      </c>
      <c r="Q36" s="208"/>
    </row>
    <row r="37" spans="1:17" s="2" customFormat="1" ht="33.75" customHeight="1" x14ac:dyDescent="0.2">
      <c r="A37" s="136" t="s">
        <v>19</v>
      </c>
      <c r="B37" s="137"/>
      <c r="C37" s="137"/>
      <c r="D37" s="138"/>
      <c r="E37" s="28">
        <f t="shared" ref="E37:P37" si="1">SUM(E34:E36)</f>
        <v>8.1999999999999993</v>
      </c>
      <c r="F37" s="28">
        <f t="shared" si="1"/>
        <v>14.899999999999999</v>
      </c>
      <c r="G37" s="28">
        <f t="shared" si="1"/>
        <v>31.400000000000002</v>
      </c>
      <c r="H37" s="28">
        <f t="shared" si="1"/>
        <v>296</v>
      </c>
      <c r="I37" s="28">
        <f t="shared" si="1"/>
        <v>0.11</v>
      </c>
      <c r="J37" s="28">
        <f t="shared" si="1"/>
        <v>1.37</v>
      </c>
      <c r="K37" s="28">
        <f t="shared" si="1"/>
        <v>0.1</v>
      </c>
      <c r="L37" s="28">
        <f t="shared" si="1"/>
        <v>0</v>
      </c>
      <c r="M37" s="28">
        <f t="shared" si="1"/>
        <v>243.56</v>
      </c>
      <c r="N37" s="28">
        <f t="shared" si="1"/>
        <v>15.200000000000001</v>
      </c>
      <c r="O37" s="28">
        <f t="shared" si="1"/>
        <v>37.340000000000003</v>
      </c>
      <c r="P37" s="28">
        <f t="shared" si="1"/>
        <v>0.85000000000000009</v>
      </c>
      <c r="Q37" s="208"/>
    </row>
    <row r="38" spans="1:17" s="2" customFormat="1" ht="28.9" customHeight="1" x14ac:dyDescent="0.2">
      <c r="A38" s="136" t="s">
        <v>29</v>
      </c>
      <c r="B38" s="137"/>
      <c r="C38" s="137"/>
      <c r="D38" s="137"/>
      <c r="E38" s="137"/>
      <c r="F38" s="137"/>
      <c r="G38" s="137"/>
      <c r="H38" s="137"/>
      <c r="I38" s="137"/>
      <c r="J38" s="137"/>
      <c r="K38" s="137"/>
      <c r="L38" s="137"/>
      <c r="M38" s="137"/>
      <c r="N38" s="137"/>
      <c r="O38" s="137"/>
      <c r="P38" s="138"/>
      <c r="Q38" s="208"/>
    </row>
    <row r="39" spans="1:17" s="2" customFormat="1" ht="36.75" customHeight="1" x14ac:dyDescent="0.2">
      <c r="A39" s="87" t="s">
        <v>58</v>
      </c>
      <c r="B39" s="141" t="s">
        <v>28</v>
      </c>
      <c r="C39" s="142"/>
      <c r="D39" s="27">
        <v>250</v>
      </c>
      <c r="E39" s="28">
        <v>5.59</v>
      </c>
      <c r="F39" s="28">
        <v>5.87</v>
      </c>
      <c r="G39" s="28">
        <v>21.34</v>
      </c>
      <c r="H39" s="28">
        <v>161</v>
      </c>
      <c r="I39" s="28">
        <v>0.08</v>
      </c>
      <c r="J39" s="28">
        <v>1.63</v>
      </c>
      <c r="K39" s="28">
        <v>0.06</v>
      </c>
      <c r="L39" s="28">
        <v>0</v>
      </c>
      <c r="M39" s="28">
        <v>161.43</v>
      </c>
      <c r="N39" s="28">
        <v>130.28</v>
      </c>
      <c r="O39" s="28">
        <v>21.15</v>
      </c>
      <c r="P39" s="28">
        <v>0.46</v>
      </c>
      <c r="Q39" s="208"/>
    </row>
    <row r="40" spans="1:17" s="2" customFormat="1" ht="34.5" customHeight="1" x14ac:dyDescent="0.2">
      <c r="A40" s="28">
        <v>436</v>
      </c>
      <c r="B40" s="141" t="s">
        <v>82</v>
      </c>
      <c r="C40" s="142"/>
      <c r="D40" s="27" t="s">
        <v>95</v>
      </c>
      <c r="E40" s="28">
        <v>19.3</v>
      </c>
      <c r="F40" s="28">
        <v>19.899999999999999</v>
      </c>
      <c r="G40" s="28">
        <v>18.899999999999999</v>
      </c>
      <c r="H40" s="28">
        <v>334</v>
      </c>
      <c r="I40" s="28">
        <v>0.16</v>
      </c>
      <c r="J40" s="28">
        <v>8.8000000000000007</v>
      </c>
      <c r="K40" s="28">
        <v>0.06</v>
      </c>
      <c r="L40" s="28">
        <v>0</v>
      </c>
      <c r="M40" s="28">
        <v>23.88</v>
      </c>
      <c r="N40" s="28">
        <v>130.34</v>
      </c>
      <c r="O40" s="28">
        <v>48.35</v>
      </c>
      <c r="P40" s="28">
        <v>3.59</v>
      </c>
      <c r="Q40" s="208"/>
    </row>
    <row r="41" spans="1:17" s="2" customFormat="1" ht="29.25" customHeight="1" x14ac:dyDescent="0.2">
      <c r="A41" s="22" t="s">
        <v>119</v>
      </c>
      <c r="B41" s="133" t="s">
        <v>120</v>
      </c>
      <c r="C41" s="134"/>
      <c r="D41" s="85">
        <v>80</v>
      </c>
      <c r="E41" s="23">
        <v>1.1000000000000001</v>
      </c>
      <c r="F41" s="23">
        <v>6.6</v>
      </c>
      <c r="G41" s="23">
        <v>5.3</v>
      </c>
      <c r="H41" s="23">
        <v>84</v>
      </c>
      <c r="I41" s="23">
        <v>0.01</v>
      </c>
      <c r="J41" s="23">
        <v>1.49</v>
      </c>
      <c r="K41" s="23">
        <v>0.63</v>
      </c>
      <c r="L41" s="23">
        <v>0</v>
      </c>
      <c r="M41" s="23">
        <v>27.69</v>
      </c>
      <c r="N41" s="23">
        <v>0</v>
      </c>
      <c r="O41" s="23">
        <v>14.92</v>
      </c>
      <c r="P41" s="23">
        <v>0.96</v>
      </c>
      <c r="Q41" s="208"/>
    </row>
    <row r="42" spans="1:17" s="2" customFormat="1" ht="22.5" customHeight="1" x14ac:dyDescent="0.2">
      <c r="A42" s="87" t="s">
        <v>56</v>
      </c>
      <c r="B42" s="141" t="s">
        <v>38</v>
      </c>
      <c r="C42" s="142"/>
      <c r="D42" s="87">
        <v>45</v>
      </c>
      <c r="E42" s="28">
        <v>2.93</v>
      </c>
      <c r="F42" s="28">
        <v>0.3</v>
      </c>
      <c r="G42" s="28">
        <v>18.7</v>
      </c>
      <c r="H42" s="28">
        <v>91</v>
      </c>
      <c r="I42" s="28">
        <v>0</v>
      </c>
      <c r="J42" s="28">
        <v>0</v>
      </c>
      <c r="K42" s="28">
        <v>0</v>
      </c>
      <c r="L42" s="28">
        <v>0</v>
      </c>
      <c r="M42" s="28">
        <v>7.71</v>
      </c>
      <c r="N42" s="28">
        <v>19.5</v>
      </c>
      <c r="O42" s="28">
        <v>4.2</v>
      </c>
      <c r="P42" s="28">
        <v>0.3</v>
      </c>
      <c r="Q42" s="208"/>
    </row>
    <row r="43" spans="1:17" s="2" customFormat="1" ht="26.25" customHeight="1" x14ac:dyDescent="0.2">
      <c r="A43" s="87">
        <v>197</v>
      </c>
      <c r="B43" s="141" t="s">
        <v>24</v>
      </c>
      <c r="C43" s="142"/>
      <c r="D43" s="87">
        <v>200</v>
      </c>
      <c r="E43" s="28">
        <v>0.1</v>
      </c>
      <c r="F43" s="28">
        <v>0</v>
      </c>
      <c r="G43" s="28">
        <v>9</v>
      </c>
      <c r="H43" s="28">
        <v>36</v>
      </c>
      <c r="I43" s="28">
        <v>0</v>
      </c>
      <c r="J43" s="28">
        <v>0</v>
      </c>
      <c r="K43" s="28">
        <v>0</v>
      </c>
      <c r="L43" s="28">
        <v>0</v>
      </c>
      <c r="M43" s="28">
        <v>0.26</v>
      </c>
      <c r="N43" s="28">
        <v>0.3</v>
      </c>
      <c r="O43" s="28">
        <v>0</v>
      </c>
      <c r="P43" s="28">
        <v>0.03</v>
      </c>
      <c r="Q43" s="208"/>
    </row>
    <row r="44" spans="1:17" s="2" customFormat="1" ht="30.75" customHeight="1" x14ac:dyDescent="0.2">
      <c r="A44" s="136" t="s">
        <v>26</v>
      </c>
      <c r="B44" s="137"/>
      <c r="C44" s="137"/>
      <c r="D44" s="138"/>
      <c r="E44" s="28">
        <f t="shared" ref="E44:P44" si="2">SUM(E39:E43)</f>
        <v>29.020000000000003</v>
      </c>
      <c r="F44" s="28">
        <f t="shared" si="2"/>
        <v>32.669999999999995</v>
      </c>
      <c r="G44" s="28">
        <f t="shared" si="2"/>
        <v>73.239999999999995</v>
      </c>
      <c r="H44" s="28">
        <f t="shared" si="2"/>
        <v>706</v>
      </c>
      <c r="I44" s="28">
        <f t="shared" si="2"/>
        <v>0.25</v>
      </c>
      <c r="J44" s="28">
        <f t="shared" si="2"/>
        <v>11.92</v>
      </c>
      <c r="K44" s="28">
        <f t="shared" si="2"/>
        <v>0.75</v>
      </c>
      <c r="L44" s="28">
        <f t="shared" si="2"/>
        <v>0</v>
      </c>
      <c r="M44" s="28">
        <f t="shared" si="2"/>
        <v>220.97</v>
      </c>
      <c r="N44" s="28">
        <f t="shared" si="2"/>
        <v>280.42</v>
      </c>
      <c r="O44" s="28">
        <f t="shared" si="2"/>
        <v>88.62</v>
      </c>
      <c r="P44" s="28">
        <f t="shared" si="2"/>
        <v>5.34</v>
      </c>
      <c r="Q44" s="208"/>
    </row>
    <row r="45" spans="1:17" s="2" customFormat="1" ht="23.25" customHeight="1" x14ac:dyDescent="0.2">
      <c r="A45" s="136" t="s">
        <v>27</v>
      </c>
      <c r="B45" s="137"/>
      <c r="C45" s="137"/>
      <c r="D45" s="138"/>
      <c r="E45" s="28">
        <f t="shared" ref="E45:P45" si="3">E44+E37</f>
        <v>37.22</v>
      </c>
      <c r="F45" s="28">
        <f t="shared" si="3"/>
        <v>47.569999999999993</v>
      </c>
      <c r="G45" s="28">
        <f t="shared" si="3"/>
        <v>104.64</v>
      </c>
      <c r="H45" s="28">
        <f t="shared" si="3"/>
        <v>1002</v>
      </c>
      <c r="I45" s="28">
        <f t="shared" si="3"/>
        <v>0.36</v>
      </c>
      <c r="J45" s="28">
        <f t="shared" si="3"/>
        <v>13.29</v>
      </c>
      <c r="K45" s="28">
        <f t="shared" si="3"/>
        <v>0.85</v>
      </c>
      <c r="L45" s="28">
        <f t="shared" si="3"/>
        <v>0</v>
      </c>
      <c r="M45" s="28">
        <f t="shared" si="3"/>
        <v>464.53</v>
      </c>
      <c r="N45" s="28">
        <f t="shared" si="3"/>
        <v>295.62</v>
      </c>
      <c r="O45" s="28">
        <f t="shared" si="3"/>
        <v>125.96000000000001</v>
      </c>
      <c r="P45" s="28">
        <f t="shared" si="3"/>
        <v>6.1899999999999995</v>
      </c>
      <c r="Q45" s="208"/>
    </row>
    <row r="46" spans="1:17" s="2" customFormat="1" ht="13.5" customHeight="1" x14ac:dyDescent="0.2">
      <c r="A46" s="102"/>
      <c r="B46" s="102"/>
      <c r="C46" s="102"/>
      <c r="D46" s="102"/>
      <c r="E46" s="103"/>
      <c r="F46" s="103"/>
      <c r="G46" s="103"/>
      <c r="H46" s="103"/>
      <c r="I46" s="103"/>
      <c r="J46" s="103"/>
      <c r="K46" s="103"/>
      <c r="L46" s="103"/>
      <c r="M46" s="103"/>
      <c r="N46" s="103"/>
      <c r="O46" s="103"/>
      <c r="P46" s="103"/>
      <c r="Q46" s="208"/>
    </row>
    <row r="47" spans="1:17" s="2" customFormat="1" ht="22.5" customHeight="1" x14ac:dyDescent="0.25">
      <c r="A47" s="73" t="s">
        <v>70</v>
      </c>
      <c r="B47" s="73" t="s">
        <v>73</v>
      </c>
      <c r="C47" s="73"/>
      <c r="D47" s="73"/>
      <c r="E47" s="73"/>
      <c r="F47" s="73"/>
      <c r="G47" s="73"/>
      <c r="H47" s="73"/>
      <c r="I47" s="74"/>
      <c r="J47" s="75"/>
      <c r="K47" s="75"/>
      <c r="L47" s="76"/>
      <c r="M47" s="76"/>
      <c r="N47" s="74"/>
      <c r="O47" s="74"/>
      <c r="P47" s="74"/>
      <c r="Q47" s="208"/>
    </row>
    <row r="48" spans="1:17" s="2" customFormat="1" ht="20.25" customHeight="1" x14ac:dyDescent="0.25">
      <c r="A48" s="77" t="s">
        <v>75</v>
      </c>
      <c r="B48" s="77" t="s">
        <v>74</v>
      </c>
      <c r="C48" s="78" t="s">
        <v>89</v>
      </c>
      <c r="D48" s="78"/>
      <c r="E48" s="78"/>
      <c r="F48" s="77"/>
      <c r="G48" s="77"/>
      <c r="H48" s="77"/>
      <c r="I48" s="74"/>
      <c r="J48" s="132"/>
      <c r="K48" s="132"/>
      <c r="L48" s="79"/>
      <c r="M48" s="79"/>
      <c r="N48" s="74"/>
      <c r="O48" s="74"/>
      <c r="P48" s="74"/>
      <c r="Q48" s="208"/>
    </row>
    <row r="49" spans="1:17" s="2" customFormat="1" ht="18.75" customHeight="1" x14ac:dyDescent="0.25">
      <c r="A49" s="96"/>
      <c r="B49" s="96"/>
      <c r="C49" s="96"/>
      <c r="D49" s="82" t="s">
        <v>78</v>
      </c>
      <c r="E49" s="144" t="s">
        <v>158</v>
      </c>
      <c r="F49" s="144"/>
      <c r="G49" s="104"/>
      <c r="H49" s="105" t="s">
        <v>167</v>
      </c>
      <c r="I49" s="104"/>
      <c r="J49" s="96"/>
      <c r="K49" s="96"/>
      <c r="L49" s="96"/>
      <c r="M49" s="96"/>
      <c r="N49" s="96"/>
      <c r="O49" s="96"/>
      <c r="P49" s="96"/>
      <c r="Q49" s="208"/>
    </row>
    <row r="50" spans="1:17" s="2" customFormat="1" ht="20.25" customHeight="1" x14ac:dyDescent="0.25">
      <c r="A50" s="97"/>
      <c r="B50" s="81"/>
      <c r="C50" s="81"/>
      <c r="D50" s="145" t="s">
        <v>53</v>
      </c>
      <c r="E50" s="145"/>
      <c r="F50" s="175"/>
      <c r="G50" s="175"/>
      <c r="H50" s="175"/>
      <c r="I50" s="81"/>
      <c r="J50" s="169"/>
      <c r="K50" s="169"/>
      <c r="L50" s="81"/>
      <c r="M50" s="81"/>
      <c r="N50" s="81"/>
      <c r="O50" s="81"/>
      <c r="P50" s="81"/>
      <c r="Q50" s="208"/>
    </row>
    <row r="51" spans="1:17" s="2" customFormat="1" ht="23.25" customHeight="1" x14ac:dyDescent="0.2">
      <c r="A51" s="135" t="s">
        <v>1</v>
      </c>
      <c r="B51" s="146" t="s">
        <v>2</v>
      </c>
      <c r="C51" s="147"/>
      <c r="D51" s="150" t="s">
        <v>50</v>
      </c>
      <c r="E51" s="135" t="s">
        <v>3</v>
      </c>
      <c r="F51" s="135"/>
      <c r="G51" s="135"/>
      <c r="H51" s="150" t="s">
        <v>47</v>
      </c>
      <c r="I51" s="135" t="s">
        <v>4</v>
      </c>
      <c r="J51" s="135"/>
      <c r="K51" s="135"/>
      <c r="L51" s="135"/>
      <c r="M51" s="135" t="s">
        <v>5</v>
      </c>
      <c r="N51" s="135"/>
      <c r="O51" s="135"/>
      <c r="P51" s="135"/>
      <c r="Q51" s="208"/>
    </row>
    <row r="52" spans="1:17" s="2" customFormat="1" ht="21.75" customHeight="1" x14ac:dyDescent="0.2">
      <c r="A52" s="135"/>
      <c r="B52" s="148"/>
      <c r="C52" s="149"/>
      <c r="D52" s="150"/>
      <c r="E52" s="130" t="s">
        <v>6</v>
      </c>
      <c r="F52" s="130" t="s">
        <v>7</v>
      </c>
      <c r="G52" s="130" t="s">
        <v>8</v>
      </c>
      <c r="H52" s="150"/>
      <c r="I52" s="130" t="s">
        <v>9</v>
      </c>
      <c r="J52" s="130" t="s">
        <v>10</v>
      </c>
      <c r="K52" s="130" t="s">
        <v>11</v>
      </c>
      <c r="L52" s="130" t="s">
        <v>12</v>
      </c>
      <c r="M52" s="130" t="s">
        <v>13</v>
      </c>
      <c r="N52" s="130" t="s">
        <v>14</v>
      </c>
      <c r="O52" s="130" t="s">
        <v>15</v>
      </c>
      <c r="P52" s="130" t="s">
        <v>16</v>
      </c>
      <c r="Q52" s="208"/>
    </row>
    <row r="53" spans="1:17" s="2" customFormat="1" ht="42.75" customHeight="1" x14ac:dyDescent="0.2">
      <c r="A53" s="131">
        <v>1</v>
      </c>
      <c r="B53" s="153">
        <v>2</v>
      </c>
      <c r="C53" s="154"/>
      <c r="D53" s="131">
        <v>3</v>
      </c>
      <c r="E53" s="131">
        <v>4</v>
      </c>
      <c r="F53" s="131">
        <v>5</v>
      </c>
      <c r="G53" s="131">
        <v>6</v>
      </c>
      <c r="H53" s="131">
        <v>7</v>
      </c>
      <c r="I53" s="131">
        <v>8</v>
      </c>
      <c r="J53" s="131">
        <v>9</v>
      </c>
      <c r="K53" s="131">
        <v>10</v>
      </c>
      <c r="L53" s="131">
        <v>11</v>
      </c>
      <c r="M53" s="131">
        <v>12</v>
      </c>
      <c r="N53" s="131">
        <v>13</v>
      </c>
      <c r="O53" s="131">
        <v>14</v>
      </c>
      <c r="P53" s="131">
        <v>15</v>
      </c>
      <c r="Q53" s="208"/>
    </row>
    <row r="54" spans="1:17" ht="14.45" customHeight="1" x14ac:dyDescent="0.25">
      <c r="A54" s="136" t="s">
        <v>17</v>
      </c>
      <c r="B54" s="137"/>
      <c r="C54" s="137"/>
      <c r="D54" s="137"/>
      <c r="E54" s="137"/>
      <c r="F54" s="137"/>
      <c r="G54" s="137"/>
      <c r="H54" s="137"/>
      <c r="I54" s="137"/>
      <c r="J54" s="137"/>
      <c r="K54" s="137"/>
      <c r="L54" s="137"/>
      <c r="M54" s="137"/>
      <c r="N54" s="137"/>
      <c r="O54" s="137"/>
      <c r="P54" s="138"/>
      <c r="Q54" s="207"/>
    </row>
    <row r="55" spans="1:17" ht="30.75" customHeight="1" x14ac:dyDescent="0.25">
      <c r="A55" s="101" t="s">
        <v>92</v>
      </c>
      <c r="B55" s="157" t="s">
        <v>93</v>
      </c>
      <c r="C55" s="158"/>
      <c r="D55" s="106" t="s">
        <v>36</v>
      </c>
      <c r="E55" s="101">
        <v>4.5</v>
      </c>
      <c r="F55" s="101">
        <v>5.2</v>
      </c>
      <c r="G55" s="101">
        <v>34.200000000000003</v>
      </c>
      <c r="H55" s="101">
        <v>204</v>
      </c>
      <c r="I55" s="101">
        <v>0</v>
      </c>
      <c r="J55" s="101">
        <v>0</v>
      </c>
      <c r="K55" s="101">
        <v>0</v>
      </c>
      <c r="L55" s="101">
        <v>0</v>
      </c>
      <c r="M55" s="101">
        <v>0</v>
      </c>
      <c r="N55" s="101">
        <v>0</v>
      </c>
      <c r="O55" s="101">
        <v>0</v>
      </c>
      <c r="P55" s="101">
        <v>0</v>
      </c>
      <c r="Q55" s="206"/>
    </row>
    <row r="56" spans="1:17" ht="23.25" customHeight="1" x14ac:dyDescent="0.25">
      <c r="A56" s="23" t="s">
        <v>61</v>
      </c>
      <c r="B56" s="133" t="s">
        <v>23</v>
      </c>
      <c r="C56" s="134"/>
      <c r="D56" s="85">
        <v>20</v>
      </c>
      <c r="E56" s="23">
        <v>2.89</v>
      </c>
      <c r="F56" s="23">
        <v>0.3</v>
      </c>
      <c r="G56" s="23">
        <v>18.47</v>
      </c>
      <c r="H56" s="23">
        <v>90</v>
      </c>
      <c r="I56" s="23">
        <v>0.04</v>
      </c>
      <c r="J56" s="23">
        <v>0</v>
      </c>
      <c r="K56" s="23">
        <v>0</v>
      </c>
      <c r="L56" s="23">
        <v>0</v>
      </c>
      <c r="M56" s="23">
        <v>7.6</v>
      </c>
      <c r="N56" s="23">
        <v>24.7</v>
      </c>
      <c r="O56" s="23">
        <v>5.32</v>
      </c>
      <c r="P56" s="23">
        <v>0.42</v>
      </c>
      <c r="Q56" s="206"/>
    </row>
    <row r="57" spans="1:17" ht="24" customHeight="1" x14ac:dyDescent="0.25">
      <c r="A57" s="23" t="s">
        <v>57</v>
      </c>
      <c r="B57" s="133" t="s">
        <v>44</v>
      </c>
      <c r="C57" s="134"/>
      <c r="D57" s="85">
        <v>200</v>
      </c>
      <c r="E57" s="23">
        <v>1.4</v>
      </c>
      <c r="F57" s="23">
        <v>2</v>
      </c>
      <c r="G57" s="23">
        <v>22.4</v>
      </c>
      <c r="H57" s="23">
        <v>116</v>
      </c>
      <c r="I57" s="23">
        <v>0</v>
      </c>
      <c r="J57" s="23">
        <v>0</v>
      </c>
      <c r="K57" s="23">
        <v>0</v>
      </c>
      <c r="L57" s="23">
        <v>0</v>
      </c>
      <c r="M57" s="23">
        <v>34</v>
      </c>
      <c r="N57" s="23">
        <v>45</v>
      </c>
      <c r="O57" s="23">
        <v>7</v>
      </c>
      <c r="P57" s="23">
        <v>0</v>
      </c>
      <c r="Q57" s="207"/>
    </row>
    <row r="58" spans="1:17" ht="81" customHeight="1" x14ac:dyDescent="0.25">
      <c r="A58" s="209" t="s">
        <v>90</v>
      </c>
      <c r="B58" s="210" t="s">
        <v>91</v>
      </c>
      <c r="C58" s="211"/>
      <c r="D58" s="212">
        <v>200</v>
      </c>
      <c r="E58" s="213" t="s">
        <v>141</v>
      </c>
      <c r="F58" s="214" t="s">
        <v>142</v>
      </c>
      <c r="G58" s="214" t="s">
        <v>143</v>
      </c>
      <c r="H58" s="214" t="s">
        <v>144</v>
      </c>
      <c r="I58" s="214" t="s">
        <v>145</v>
      </c>
      <c r="J58" s="214" t="s">
        <v>146</v>
      </c>
      <c r="K58" s="214" t="s">
        <v>147</v>
      </c>
      <c r="L58" s="28">
        <v>0</v>
      </c>
      <c r="M58" s="214" t="s">
        <v>148</v>
      </c>
      <c r="N58" s="214" t="s">
        <v>149</v>
      </c>
      <c r="O58" s="214" t="s">
        <v>150</v>
      </c>
      <c r="P58" s="214" t="s">
        <v>151</v>
      </c>
      <c r="Q58" s="207"/>
    </row>
    <row r="59" spans="1:17" ht="21" customHeight="1" x14ac:dyDescent="0.25">
      <c r="A59" s="215"/>
      <c r="B59" s="216"/>
      <c r="C59" s="217"/>
      <c r="D59" s="218"/>
      <c r="E59" s="213">
        <v>0.95</v>
      </c>
      <c r="F59" s="213">
        <v>0.23</v>
      </c>
      <c r="G59" s="213">
        <v>12.87</v>
      </c>
      <c r="H59" s="213">
        <v>66.599999999999994</v>
      </c>
      <c r="I59" s="213">
        <v>0.02</v>
      </c>
      <c r="J59" s="213">
        <v>70.430000000000007</v>
      </c>
      <c r="K59" s="213">
        <v>23.02</v>
      </c>
      <c r="L59" s="28">
        <v>0</v>
      </c>
      <c r="M59" s="213">
        <v>26.98</v>
      </c>
      <c r="N59" s="213">
        <v>26.86</v>
      </c>
      <c r="O59" s="213">
        <v>21.21</v>
      </c>
      <c r="P59" s="213">
        <v>0.52</v>
      </c>
      <c r="Q59" s="207"/>
    </row>
    <row r="60" spans="1:17" s="2" customFormat="1" ht="25.5" customHeight="1" x14ac:dyDescent="0.2">
      <c r="A60" s="136" t="s">
        <v>19</v>
      </c>
      <c r="B60" s="137"/>
      <c r="C60" s="137"/>
      <c r="D60" s="138"/>
      <c r="E60" s="28">
        <f t="shared" ref="E60:P60" si="4">SUM(E55:E59)</f>
        <v>9.74</v>
      </c>
      <c r="F60" s="28">
        <f t="shared" si="4"/>
        <v>7.73</v>
      </c>
      <c r="G60" s="28">
        <f t="shared" si="4"/>
        <v>87.94</v>
      </c>
      <c r="H60" s="28">
        <f t="shared" si="4"/>
        <v>476.6</v>
      </c>
      <c r="I60" s="28">
        <f t="shared" si="4"/>
        <v>0.06</v>
      </c>
      <c r="J60" s="28">
        <f t="shared" si="4"/>
        <v>70.430000000000007</v>
      </c>
      <c r="K60" s="28">
        <f t="shared" si="4"/>
        <v>23.02</v>
      </c>
      <c r="L60" s="28">
        <f t="shared" si="4"/>
        <v>0</v>
      </c>
      <c r="M60" s="28">
        <f t="shared" si="4"/>
        <v>68.58</v>
      </c>
      <c r="N60" s="28">
        <f t="shared" si="4"/>
        <v>96.56</v>
      </c>
      <c r="O60" s="28">
        <f t="shared" si="4"/>
        <v>33.53</v>
      </c>
      <c r="P60" s="28">
        <f t="shared" si="4"/>
        <v>0.94</v>
      </c>
      <c r="Q60" s="208"/>
    </row>
    <row r="61" spans="1:17" s="2" customFormat="1" ht="24.75" customHeight="1" x14ac:dyDescent="0.2">
      <c r="A61" s="136" t="s">
        <v>29</v>
      </c>
      <c r="B61" s="137"/>
      <c r="C61" s="137"/>
      <c r="D61" s="137"/>
      <c r="E61" s="137"/>
      <c r="F61" s="137"/>
      <c r="G61" s="137"/>
      <c r="H61" s="137"/>
      <c r="I61" s="137"/>
      <c r="J61" s="137"/>
      <c r="K61" s="137"/>
      <c r="L61" s="137"/>
      <c r="M61" s="137"/>
      <c r="N61" s="137"/>
      <c r="O61" s="137"/>
      <c r="P61" s="138"/>
      <c r="Q61" s="208"/>
    </row>
    <row r="62" spans="1:17" s="2" customFormat="1" ht="28.5" customHeight="1" x14ac:dyDescent="0.2">
      <c r="A62" s="87" t="s">
        <v>65</v>
      </c>
      <c r="B62" s="141" t="s">
        <v>32</v>
      </c>
      <c r="C62" s="142"/>
      <c r="D62" s="27" t="s">
        <v>41</v>
      </c>
      <c r="E62" s="28">
        <v>3.66</v>
      </c>
      <c r="F62" s="28">
        <v>4.99</v>
      </c>
      <c r="G62" s="28">
        <v>16.91</v>
      </c>
      <c r="H62" s="28">
        <v>130.38999999999999</v>
      </c>
      <c r="I62" s="28">
        <v>0.11</v>
      </c>
      <c r="J62" s="28">
        <v>16.39</v>
      </c>
      <c r="K62" s="28">
        <v>0.42</v>
      </c>
      <c r="L62" s="28">
        <v>0</v>
      </c>
      <c r="M62" s="28">
        <v>27.76</v>
      </c>
      <c r="N62" s="28">
        <v>77.150000000000006</v>
      </c>
      <c r="O62" s="28">
        <v>26.17</v>
      </c>
      <c r="P62" s="28">
        <v>1.08</v>
      </c>
      <c r="Q62" s="208"/>
    </row>
    <row r="63" spans="1:17" s="2" customFormat="1" ht="30" customHeight="1" x14ac:dyDescent="0.2">
      <c r="A63" s="22" t="s">
        <v>110</v>
      </c>
      <c r="B63" s="133" t="s">
        <v>111</v>
      </c>
      <c r="C63" s="134"/>
      <c r="D63" s="22" t="s">
        <v>112</v>
      </c>
      <c r="E63" s="23">
        <v>14.7</v>
      </c>
      <c r="F63" s="23">
        <v>16.5</v>
      </c>
      <c r="G63" s="23">
        <v>9.8800000000000008</v>
      </c>
      <c r="H63" s="23">
        <v>203</v>
      </c>
      <c r="I63" s="23">
        <v>0.11</v>
      </c>
      <c r="J63" s="23">
        <v>0.5</v>
      </c>
      <c r="K63" s="23">
        <v>0</v>
      </c>
      <c r="L63" s="23">
        <v>0</v>
      </c>
      <c r="M63" s="23">
        <v>33.299999999999997</v>
      </c>
      <c r="N63" s="23">
        <v>0</v>
      </c>
      <c r="O63" s="23">
        <v>21.2</v>
      </c>
      <c r="P63" s="23">
        <v>1.2</v>
      </c>
      <c r="Q63" s="208"/>
    </row>
    <row r="64" spans="1:17" s="2" customFormat="1" ht="25.9" customHeight="1" x14ac:dyDescent="0.2">
      <c r="A64" s="24">
        <v>224</v>
      </c>
      <c r="B64" s="173" t="s">
        <v>121</v>
      </c>
      <c r="C64" s="174"/>
      <c r="D64" s="24">
        <v>175</v>
      </c>
      <c r="E64" s="25">
        <v>10.6</v>
      </c>
      <c r="F64" s="25">
        <v>12.7</v>
      </c>
      <c r="G64" s="25">
        <v>18.399999999999999</v>
      </c>
      <c r="H64" s="25">
        <v>264</v>
      </c>
      <c r="I64" s="25">
        <v>0.09</v>
      </c>
      <c r="J64" s="25">
        <v>8.66</v>
      </c>
      <c r="K64" s="25">
        <v>0</v>
      </c>
      <c r="L64" s="25">
        <v>0</v>
      </c>
      <c r="M64" s="25">
        <v>38.96</v>
      </c>
      <c r="N64" s="25">
        <v>0</v>
      </c>
      <c r="O64" s="25">
        <v>37.200000000000003</v>
      </c>
      <c r="P64" s="25">
        <v>1.25</v>
      </c>
      <c r="Q64" s="208"/>
    </row>
    <row r="65" spans="1:17" s="2" customFormat="1" ht="27.6" customHeight="1" x14ac:dyDescent="0.2">
      <c r="A65" s="87">
        <v>198</v>
      </c>
      <c r="B65" s="141" t="s">
        <v>43</v>
      </c>
      <c r="C65" s="142"/>
      <c r="D65" s="27" t="s">
        <v>22</v>
      </c>
      <c r="E65" s="28">
        <v>0.26</v>
      </c>
      <c r="F65" s="28">
        <v>0</v>
      </c>
      <c r="G65" s="28">
        <v>9.1999999999999993</v>
      </c>
      <c r="H65" s="28">
        <v>38</v>
      </c>
      <c r="I65" s="28">
        <v>0</v>
      </c>
      <c r="J65" s="28">
        <v>2.9</v>
      </c>
      <c r="K65" s="28">
        <v>0</v>
      </c>
      <c r="L65" s="28">
        <v>0</v>
      </c>
      <c r="M65" s="28">
        <v>8.0500000000000007</v>
      </c>
      <c r="N65" s="28">
        <v>9.7799999999999994</v>
      </c>
      <c r="O65" s="28">
        <v>5.24</v>
      </c>
      <c r="P65" s="28">
        <v>0.91</v>
      </c>
      <c r="Q65" s="208"/>
    </row>
    <row r="66" spans="1:17" s="2" customFormat="1" ht="34.5" customHeight="1" x14ac:dyDescent="0.2">
      <c r="A66" s="87" t="s">
        <v>56</v>
      </c>
      <c r="B66" s="141" t="s">
        <v>38</v>
      </c>
      <c r="C66" s="142"/>
      <c r="D66" s="87">
        <v>45</v>
      </c>
      <c r="E66" s="28">
        <v>2.93</v>
      </c>
      <c r="F66" s="28">
        <v>0.3</v>
      </c>
      <c r="G66" s="28">
        <v>18.7</v>
      </c>
      <c r="H66" s="28">
        <v>91</v>
      </c>
      <c r="I66" s="28">
        <v>0</v>
      </c>
      <c r="J66" s="28">
        <v>0</v>
      </c>
      <c r="K66" s="28">
        <v>0</v>
      </c>
      <c r="L66" s="28">
        <v>0</v>
      </c>
      <c r="M66" s="28">
        <v>7.71</v>
      </c>
      <c r="N66" s="28">
        <v>19.5</v>
      </c>
      <c r="O66" s="28">
        <v>4.2</v>
      </c>
      <c r="P66" s="28">
        <v>0.3</v>
      </c>
      <c r="Q66" s="208"/>
    </row>
    <row r="67" spans="1:17" s="2" customFormat="1" ht="27" customHeight="1" x14ac:dyDescent="0.2">
      <c r="A67" s="136" t="s">
        <v>27</v>
      </c>
      <c r="B67" s="137"/>
      <c r="C67" s="137"/>
      <c r="D67" s="138"/>
      <c r="E67" s="28">
        <f>E66+E60</f>
        <v>12.67</v>
      </c>
      <c r="F67" s="28">
        <f>F66+F60</f>
        <v>8.0300000000000011</v>
      </c>
      <c r="G67" s="28">
        <f>G66+G60</f>
        <v>106.64</v>
      </c>
      <c r="H67" s="28">
        <f>H66+H60</f>
        <v>567.6</v>
      </c>
      <c r="I67" s="28">
        <f>I66+I60</f>
        <v>0.06</v>
      </c>
      <c r="J67" s="28">
        <f>J66+J60</f>
        <v>70.430000000000007</v>
      </c>
      <c r="K67" s="28">
        <f>K66+K60</f>
        <v>23.02</v>
      </c>
      <c r="L67" s="28">
        <f>L66+L60</f>
        <v>0</v>
      </c>
      <c r="M67" s="28">
        <f>M66+M60</f>
        <v>76.289999999999992</v>
      </c>
      <c r="N67" s="28">
        <f>N66+N60</f>
        <v>116.06</v>
      </c>
      <c r="O67" s="28">
        <f>O66+O60</f>
        <v>37.730000000000004</v>
      </c>
      <c r="P67" s="28">
        <f>P66+P60</f>
        <v>1.24</v>
      </c>
      <c r="Q67" s="208"/>
    </row>
    <row r="68" spans="1:17" s="2" customFormat="1" ht="18" customHeight="1" x14ac:dyDescent="0.2">
      <c r="A68" s="80"/>
      <c r="B68" s="81"/>
      <c r="C68" s="81"/>
      <c r="D68" s="81"/>
      <c r="E68" s="81"/>
      <c r="F68" s="81"/>
      <c r="G68" s="81"/>
      <c r="H68" s="81"/>
      <c r="I68" s="81"/>
      <c r="J68" s="81"/>
      <c r="K68" s="156"/>
      <c r="L68" s="156"/>
      <c r="M68" s="156"/>
      <c r="N68" s="156"/>
      <c r="O68" s="156"/>
      <c r="P68" s="156"/>
      <c r="Q68" s="208"/>
    </row>
    <row r="69" spans="1:17" s="2" customFormat="1" ht="15" customHeight="1" x14ac:dyDescent="0.2">
      <c r="A69" s="80"/>
      <c r="B69" s="81"/>
      <c r="C69" s="81"/>
      <c r="D69" s="81"/>
      <c r="E69" s="81"/>
      <c r="F69" s="81"/>
      <c r="G69" s="81"/>
      <c r="H69" s="81"/>
      <c r="I69" s="81"/>
      <c r="J69" s="81"/>
      <c r="K69" s="156"/>
      <c r="L69" s="156"/>
      <c r="M69" s="156"/>
      <c r="N69" s="156"/>
      <c r="O69" s="156"/>
      <c r="P69" s="156"/>
      <c r="Q69" s="208"/>
    </row>
    <row r="70" spans="1:17" s="2" customFormat="1" ht="15" customHeight="1" x14ac:dyDescent="0.25">
      <c r="A70" s="73" t="s">
        <v>70</v>
      </c>
      <c r="B70" s="73" t="s">
        <v>73</v>
      </c>
      <c r="C70" s="73"/>
      <c r="D70" s="73"/>
      <c r="E70" s="73"/>
      <c r="F70" s="73"/>
      <c r="G70" s="73"/>
      <c r="H70" s="73"/>
      <c r="I70" s="74"/>
      <c r="J70" s="75"/>
      <c r="K70" s="75"/>
      <c r="L70" s="76"/>
      <c r="M70" s="76"/>
      <c r="N70" s="74"/>
      <c r="O70" s="74"/>
      <c r="P70" s="74"/>
      <c r="Q70" s="208"/>
    </row>
    <row r="71" spans="1:17" s="2" customFormat="1" ht="20.25" customHeight="1" x14ac:dyDescent="0.25">
      <c r="A71" s="77" t="s">
        <v>75</v>
      </c>
      <c r="B71" s="77" t="s">
        <v>74</v>
      </c>
      <c r="C71" s="78" t="s">
        <v>89</v>
      </c>
      <c r="D71" s="78"/>
      <c r="E71" s="78"/>
      <c r="F71" s="77"/>
      <c r="G71" s="77"/>
      <c r="H71" s="105"/>
      <c r="I71" s="74"/>
      <c r="J71" s="132"/>
      <c r="K71" s="132"/>
      <c r="L71" s="79"/>
      <c r="M71" s="79"/>
      <c r="N71" s="74"/>
      <c r="O71" s="74"/>
      <c r="P71" s="74"/>
      <c r="Q71" s="208"/>
    </row>
    <row r="72" spans="1:17" s="2" customFormat="1" ht="25.5" customHeight="1" x14ac:dyDescent="0.25">
      <c r="A72" s="97"/>
      <c r="B72" s="81"/>
      <c r="C72" s="81"/>
      <c r="D72" s="82" t="s">
        <v>159</v>
      </c>
      <c r="E72" s="132"/>
      <c r="F72" s="108"/>
      <c r="G72" s="108"/>
      <c r="H72" s="105" t="s">
        <v>168</v>
      </c>
      <c r="I72" s="81"/>
      <c r="J72" s="169"/>
      <c r="K72" s="169"/>
      <c r="L72" s="170"/>
      <c r="M72" s="170"/>
      <c r="N72" s="81"/>
      <c r="O72" s="81"/>
      <c r="P72" s="81"/>
      <c r="Q72" s="208"/>
    </row>
    <row r="73" spans="1:17" s="2" customFormat="1" ht="28.5" customHeight="1" x14ac:dyDescent="0.25">
      <c r="A73" s="81"/>
      <c r="B73" s="81"/>
      <c r="C73" s="81"/>
      <c r="D73" s="145" t="s">
        <v>53</v>
      </c>
      <c r="E73" s="145"/>
      <c r="F73" s="111"/>
      <c r="G73" s="111"/>
      <c r="H73" s="111"/>
      <c r="I73" s="111"/>
      <c r="J73" s="111"/>
      <c r="K73" s="111"/>
      <c r="L73" s="111"/>
      <c r="M73" s="111"/>
      <c r="N73" s="81"/>
      <c r="O73" s="81"/>
      <c r="P73" s="81"/>
      <c r="Q73" s="208"/>
    </row>
    <row r="74" spans="1:17" s="2" customFormat="1" ht="36.75" customHeight="1" x14ac:dyDescent="0.2">
      <c r="A74" s="135" t="s">
        <v>1</v>
      </c>
      <c r="B74" s="146" t="s">
        <v>2</v>
      </c>
      <c r="C74" s="147"/>
      <c r="D74" s="150" t="s">
        <v>50</v>
      </c>
      <c r="E74" s="135" t="s">
        <v>3</v>
      </c>
      <c r="F74" s="135"/>
      <c r="G74" s="135"/>
      <c r="H74" s="150" t="s">
        <v>47</v>
      </c>
      <c r="I74" s="135" t="s">
        <v>4</v>
      </c>
      <c r="J74" s="135"/>
      <c r="K74" s="135"/>
      <c r="L74" s="135"/>
      <c r="M74" s="135" t="s">
        <v>5</v>
      </c>
      <c r="N74" s="135"/>
      <c r="O74" s="135"/>
      <c r="P74" s="135"/>
      <c r="Q74" s="208"/>
    </row>
    <row r="75" spans="1:17" s="2" customFormat="1" ht="21" customHeight="1" x14ac:dyDescent="0.2">
      <c r="A75" s="135"/>
      <c r="B75" s="148"/>
      <c r="C75" s="149"/>
      <c r="D75" s="150"/>
      <c r="E75" s="130" t="s">
        <v>6</v>
      </c>
      <c r="F75" s="130" t="s">
        <v>7</v>
      </c>
      <c r="G75" s="130" t="s">
        <v>8</v>
      </c>
      <c r="H75" s="150"/>
      <c r="I75" s="130" t="s">
        <v>9</v>
      </c>
      <c r="J75" s="130" t="s">
        <v>10</v>
      </c>
      <c r="K75" s="130" t="s">
        <v>11</v>
      </c>
      <c r="L75" s="130" t="s">
        <v>12</v>
      </c>
      <c r="M75" s="130" t="s">
        <v>13</v>
      </c>
      <c r="N75" s="130" t="s">
        <v>14</v>
      </c>
      <c r="O75" s="130" t="s">
        <v>15</v>
      </c>
      <c r="P75" s="130" t="s">
        <v>16</v>
      </c>
      <c r="Q75" s="208"/>
    </row>
    <row r="76" spans="1:17" s="2" customFormat="1" ht="20.25" customHeight="1" x14ac:dyDescent="0.2">
      <c r="A76" s="131">
        <v>1</v>
      </c>
      <c r="B76" s="153">
        <v>2</v>
      </c>
      <c r="C76" s="154"/>
      <c r="D76" s="131">
        <v>3</v>
      </c>
      <c r="E76" s="131">
        <v>4</v>
      </c>
      <c r="F76" s="131">
        <v>5</v>
      </c>
      <c r="G76" s="131">
        <v>6</v>
      </c>
      <c r="H76" s="131">
        <v>7</v>
      </c>
      <c r="I76" s="131">
        <v>8</v>
      </c>
      <c r="J76" s="131">
        <v>9</v>
      </c>
      <c r="K76" s="131">
        <v>10</v>
      </c>
      <c r="L76" s="131">
        <v>11</v>
      </c>
      <c r="M76" s="131">
        <v>12</v>
      </c>
      <c r="N76" s="131">
        <v>13</v>
      </c>
      <c r="O76" s="131">
        <v>14</v>
      </c>
      <c r="P76" s="131">
        <v>15</v>
      </c>
      <c r="Q76" s="208"/>
    </row>
    <row r="77" spans="1:17" s="2" customFormat="1" ht="25.5" customHeight="1" x14ac:dyDescent="0.2">
      <c r="A77" s="136" t="s">
        <v>17</v>
      </c>
      <c r="B77" s="137"/>
      <c r="C77" s="137"/>
      <c r="D77" s="137"/>
      <c r="E77" s="137"/>
      <c r="F77" s="137"/>
      <c r="G77" s="137"/>
      <c r="H77" s="137"/>
      <c r="I77" s="137"/>
      <c r="J77" s="137"/>
      <c r="K77" s="137"/>
      <c r="L77" s="137"/>
      <c r="M77" s="137"/>
      <c r="N77" s="137"/>
      <c r="O77" s="137"/>
      <c r="P77" s="138"/>
      <c r="Q77" s="208"/>
    </row>
    <row r="78" spans="1:17" s="2" customFormat="1" ht="33" customHeight="1" x14ac:dyDescent="0.2">
      <c r="A78" s="27" t="s">
        <v>68</v>
      </c>
      <c r="B78" s="141" t="s">
        <v>88</v>
      </c>
      <c r="C78" s="142"/>
      <c r="D78" s="27" t="s">
        <v>36</v>
      </c>
      <c r="E78" s="28">
        <v>23.58</v>
      </c>
      <c r="F78" s="28">
        <v>33.47</v>
      </c>
      <c r="G78" s="28">
        <v>40.85</v>
      </c>
      <c r="H78" s="28">
        <v>562</v>
      </c>
      <c r="I78" s="28">
        <v>0.12</v>
      </c>
      <c r="J78" s="28">
        <v>1.03</v>
      </c>
      <c r="K78" s="28">
        <v>21.9</v>
      </c>
      <c r="L78" s="28">
        <v>0</v>
      </c>
      <c r="M78" s="28">
        <v>308.39999999999998</v>
      </c>
      <c r="N78" s="28">
        <v>387.9</v>
      </c>
      <c r="O78" s="28">
        <v>46.7</v>
      </c>
      <c r="P78" s="28">
        <v>1.17</v>
      </c>
      <c r="Q78" s="208"/>
    </row>
    <row r="79" spans="1:17" ht="21.75" customHeight="1" x14ac:dyDescent="0.25">
      <c r="A79" s="87" t="s">
        <v>100</v>
      </c>
      <c r="B79" s="141" t="s">
        <v>101</v>
      </c>
      <c r="C79" s="142"/>
      <c r="D79" s="27">
        <v>200</v>
      </c>
      <c r="E79" s="28">
        <v>5.7</v>
      </c>
      <c r="F79" s="28">
        <v>6.3</v>
      </c>
      <c r="G79" s="28">
        <v>7.8</v>
      </c>
      <c r="H79" s="28">
        <v>114</v>
      </c>
      <c r="I79" s="28">
        <v>0.06</v>
      </c>
      <c r="J79" s="28">
        <v>1.37</v>
      </c>
      <c r="K79" s="28">
        <v>0</v>
      </c>
      <c r="L79" s="28">
        <v>0</v>
      </c>
      <c r="M79" s="28">
        <v>235.2</v>
      </c>
      <c r="N79" s="28">
        <v>0</v>
      </c>
      <c r="O79" s="28">
        <v>27.44</v>
      </c>
      <c r="P79" s="28">
        <v>0.2</v>
      </c>
      <c r="Q79" s="207"/>
    </row>
    <row r="80" spans="1:17" ht="21" customHeight="1" x14ac:dyDescent="0.25">
      <c r="A80" s="23" t="s">
        <v>61</v>
      </c>
      <c r="B80" s="133" t="s">
        <v>23</v>
      </c>
      <c r="C80" s="134"/>
      <c r="D80" s="85">
        <v>36</v>
      </c>
      <c r="E80" s="23">
        <v>2.89</v>
      </c>
      <c r="F80" s="23">
        <v>0.3</v>
      </c>
      <c r="G80" s="23">
        <v>18.47</v>
      </c>
      <c r="H80" s="23">
        <v>90.44</v>
      </c>
      <c r="I80" s="23">
        <v>0.04</v>
      </c>
      <c r="J80" s="23">
        <v>0</v>
      </c>
      <c r="K80" s="23">
        <v>0</v>
      </c>
      <c r="L80" s="23">
        <v>0</v>
      </c>
      <c r="M80" s="23">
        <v>7.6</v>
      </c>
      <c r="N80" s="23">
        <v>24.5</v>
      </c>
      <c r="O80" s="23">
        <v>5.32</v>
      </c>
      <c r="P80" s="23">
        <v>0.42</v>
      </c>
      <c r="Q80" s="206"/>
    </row>
    <row r="81" spans="1:17" ht="20.25" customHeight="1" x14ac:dyDescent="0.25">
      <c r="A81" s="87">
        <v>197</v>
      </c>
      <c r="B81" s="141" t="s">
        <v>24</v>
      </c>
      <c r="C81" s="142"/>
      <c r="D81" s="87">
        <v>200</v>
      </c>
      <c r="E81" s="28">
        <v>0.1</v>
      </c>
      <c r="F81" s="28">
        <v>0</v>
      </c>
      <c r="G81" s="28">
        <v>9</v>
      </c>
      <c r="H81" s="28">
        <v>36</v>
      </c>
      <c r="I81" s="28">
        <v>0</v>
      </c>
      <c r="J81" s="28">
        <v>0</v>
      </c>
      <c r="K81" s="28">
        <v>0</v>
      </c>
      <c r="L81" s="28">
        <v>0</v>
      </c>
      <c r="M81" s="28">
        <v>0.26</v>
      </c>
      <c r="N81" s="28">
        <v>0.3</v>
      </c>
      <c r="O81" s="28">
        <v>0</v>
      </c>
      <c r="P81" s="28">
        <v>0.03</v>
      </c>
      <c r="Q81" s="206"/>
    </row>
    <row r="82" spans="1:17" ht="22.5" customHeight="1" x14ac:dyDescent="0.25">
      <c r="A82" s="136" t="s">
        <v>19</v>
      </c>
      <c r="B82" s="137"/>
      <c r="C82" s="137"/>
      <c r="D82" s="138"/>
      <c r="E82" s="28">
        <f t="shared" ref="E82:P82" si="5">SUM(E78:E81)</f>
        <v>32.269999999999996</v>
      </c>
      <c r="F82" s="28">
        <f t="shared" si="5"/>
        <v>40.069999999999993</v>
      </c>
      <c r="G82" s="28">
        <f t="shared" si="5"/>
        <v>76.12</v>
      </c>
      <c r="H82" s="28">
        <f t="shared" si="5"/>
        <v>802.44</v>
      </c>
      <c r="I82" s="28">
        <f t="shared" si="5"/>
        <v>0.22</v>
      </c>
      <c r="J82" s="28">
        <f t="shared" si="5"/>
        <v>2.4000000000000004</v>
      </c>
      <c r="K82" s="28">
        <f t="shared" si="5"/>
        <v>21.9</v>
      </c>
      <c r="L82" s="28">
        <f t="shared" si="5"/>
        <v>0</v>
      </c>
      <c r="M82" s="28">
        <f t="shared" si="5"/>
        <v>551.45999999999992</v>
      </c>
      <c r="N82" s="28">
        <f t="shared" si="5"/>
        <v>412.7</v>
      </c>
      <c r="O82" s="28">
        <f t="shared" si="5"/>
        <v>79.460000000000008</v>
      </c>
      <c r="P82" s="28">
        <f t="shared" si="5"/>
        <v>1.8199999999999998</v>
      </c>
      <c r="Q82" s="207"/>
    </row>
    <row r="83" spans="1:17" ht="27.75" customHeight="1" x14ac:dyDescent="0.25">
      <c r="A83" s="136" t="s">
        <v>29</v>
      </c>
      <c r="B83" s="137"/>
      <c r="C83" s="137"/>
      <c r="D83" s="137"/>
      <c r="E83" s="137"/>
      <c r="F83" s="137"/>
      <c r="G83" s="137"/>
      <c r="H83" s="137"/>
      <c r="I83" s="137"/>
      <c r="J83" s="137"/>
      <c r="K83" s="137"/>
      <c r="L83" s="137"/>
      <c r="M83" s="137"/>
      <c r="N83" s="137"/>
      <c r="O83" s="137"/>
      <c r="P83" s="138"/>
      <c r="Q83" s="207"/>
    </row>
    <row r="84" spans="1:17" s="2" customFormat="1" ht="25.5" customHeight="1" x14ac:dyDescent="0.2">
      <c r="A84" s="22" t="s">
        <v>62</v>
      </c>
      <c r="B84" s="133" t="s">
        <v>45</v>
      </c>
      <c r="C84" s="134"/>
      <c r="D84" s="86" t="s">
        <v>41</v>
      </c>
      <c r="E84" s="23">
        <v>3.45</v>
      </c>
      <c r="F84" s="23">
        <v>8.18</v>
      </c>
      <c r="G84" s="23">
        <v>10.06</v>
      </c>
      <c r="H84" s="23">
        <v>128.83000000000001</v>
      </c>
      <c r="I84" s="23">
        <v>0.08</v>
      </c>
      <c r="J84" s="23">
        <v>31.34</v>
      </c>
      <c r="K84" s="23">
        <v>1</v>
      </c>
      <c r="L84" s="23">
        <v>0</v>
      </c>
      <c r="M84" s="23">
        <v>47.25</v>
      </c>
      <c r="N84" s="23">
        <v>64.23</v>
      </c>
      <c r="O84" s="23">
        <v>23.13</v>
      </c>
      <c r="P84" s="23">
        <v>0.96</v>
      </c>
      <c r="Q84" s="208"/>
    </row>
    <row r="85" spans="1:17" s="2" customFormat="1" ht="29.25" customHeight="1" x14ac:dyDescent="0.2">
      <c r="A85" s="22" t="s">
        <v>110</v>
      </c>
      <c r="B85" s="133" t="s">
        <v>111</v>
      </c>
      <c r="C85" s="134"/>
      <c r="D85" s="22" t="s">
        <v>112</v>
      </c>
      <c r="E85" s="23">
        <v>14.7</v>
      </c>
      <c r="F85" s="23">
        <v>16.5</v>
      </c>
      <c r="G85" s="23">
        <v>9.8800000000000008</v>
      </c>
      <c r="H85" s="23">
        <v>203</v>
      </c>
      <c r="I85" s="23">
        <v>0.11</v>
      </c>
      <c r="J85" s="23">
        <v>0.5</v>
      </c>
      <c r="K85" s="23">
        <v>0</v>
      </c>
      <c r="L85" s="23">
        <v>0</v>
      </c>
      <c r="M85" s="23">
        <v>33.299999999999997</v>
      </c>
      <c r="N85" s="23">
        <v>0</v>
      </c>
      <c r="O85" s="23">
        <v>21.2</v>
      </c>
      <c r="P85" s="23">
        <v>1.2</v>
      </c>
      <c r="Q85" s="208"/>
    </row>
    <row r="86" spans="1:17" s="2" customFormat="1" ht="20.25" customHeight="1" x14ac:dyDescent="0.2">
      <c r="A86" s="88">
        <v>231</v>
      </c>
      <c r="B86" s="139" t="s">
        <v>99</v>
      </c>
      <c r="C86" s="140"/>
      <c r="D86" s="89">
        <v>150</v>
      </c>
      <c r="E86" s="90">
        <v>2.13</v>
      </c>
      <c r="F86" s="90">
        <v>8.52</v>
      </c>
      <c r="G86" s="90">
        <v>22.19</v>
      </c>
      <c r="H86" s="90">
        <v>177.6</v>
      </c>
      <c r="I86" s="90">
        <v>0.02</v>
      </c>
      <c r="J86" s="90">
        <v>0</v>
      </c>
      <c r="K86" s="90">
        <v>0.1</v>
      </c>
      <c r="L86" s="90">
        <v>0</v>
      </c>
      <c r="M86" s="90">
        <v>1.6</v>
      </c>
      <c r="N86" s="90">
        <v>40.479999999999997</v>
      </c>
      <c r="O86" s="90">
        <v>12.65</v>
      </c>
      <c r="P86" s="90">
        <v>0.37</v>
      </c>
      <c r="Q86" s="208"/>
    </row>
    <row r="87" spans="1:17" s="2" customFormat="1" ht="21.75" customHeight="1" x14ac:dyDescent="0.2">
      <c r="A87" s="28" t="s">
        <v>57</v>
      </c>
      <c r="B87" s="141" t="s">
        <v>40</v>
      </c>
      <c r="C87" s="142"/>
      <c r="D87" s="87">
        <v>200</v>
      </c>
      <c r="E87" s="28">
        <v>0.5</v>
      </c>
      <c r="F87" s="28">
        <v>0.1</v>
      </c>
      <c r="G87" s="28">
        <v>31.2</v>
      </c>
      <c r="H87" s="28">
        <v>121</v>
      </c>
      <c r="I87" s="28">
        <v>0.1</v>
      </c>
      <c r="J87" s="28">
        <v>0.28999999999999998</v>
      </c>
      <c r="K87" s="28">
        <v>0</v>
      </c>
      <c r="L87" s="28">
        <v>0</v>
      </c>
      <c r="M87" s="28">
        <v>14.62</v>
      </c>
      <c r="N87" s="28">
        <v>29.2</v>
      </c>
      <c r="O87" s="28">
        <v>8.5</v>
      </c>
      <c r="P87" s="28">
        <v>14.62</v>
      </c>
      <c r="Q87" s="208"/>
    </row>
    <row r="88" spans="1:17" s="2" customFormat="1" ht="29.45" customHeight="1" x14ac:dyDescent="0.2">
      <c r="A88" s="87" t="s">
        <v>56</v>
      </c>
      <c r="B88" s="141" t="s">
        <v>38</v>
      </c>
      <c r="C88" s="142"/>
      <c r="D88" s="87">
        <v>45</v>
      </c>
      <c r="E88" s="28">
        <v>2.93</v>
      </c>
      <c r="F88" s="28">
        <v>0.3</v>
      </c>
      <c r="G88" s="28">
        <v>18.7</v>
      </c>
      <c r="H88" s="28">
        <v>91</v>
      </c>
      <c r="I88" s="28">
        <v>0</v>
      </c>
      <c r="J88" s="28">
        <v>0</v>
      </c>
      <c r="K88" s="28">
        <v>0</v>
      </c>
      <c r="L88" s="28">
        <v>0</v>
      </c>
      <c r="M88" s="28">
        <v>7.71</v>
      </c>
      <c r="N88" s="28">
        <v>19.5</v>
      </c>
      <c r="O88" s="28">
        <v>4.2</v>
      </c>
      <c r="P88" s="28">
        <v>0.3</v>
      </c>
      <c r="Q88" s="208"/>
    </row>
    <row r="89" spans="1:17" s="2" customFormat="1" ht="21" customHeight="1" x14ac:dyDescent="0.2">
      <c r="A89" s="136" t="s">
        <v>26</v>
      </c>
      <c r="B89" s="137"/>
      <c r="C89" s="137"/>
      <c r="D89" s="138"/>
      <c r="E89" s="28">
        <f t="shared" ref="E89:P89" si="6">SUM(E84:E88)</f>
        <v>23.709999999999997</v>
      </c>
      <c r="F89" s="28">
        <f t="shared" si="6"/>
        <v>33.6</v>
      </c>
      <c r="G89" s="28">
        <f t="shared" si="6"/>
        <v>92.03</v>
      </c>
      <c r="H89" s="28">
        <f t="shared" si="6"/>
        <v>721.43000000000006</v>
      </c>
      <c r="I89" s="28">
        <f t="shared" si="6"/>
        <v>0.31</v>
      </c>
      <c r="J89" s="28">
        <f t="shared" si="6"/>
        <v>32.130000000000003</v>
      </c>
      <c r="K89" s="28">
        <f t="shared" si="6"/>
        <v>1.1000000000000001</v>
      </c>
      <c r="L89" s="28">
        <f t="shared" si="6"/>
        <v>0</v>
      </c>
      <c r="M89" s="28">
        <f t="shared" si="6"/>
        <v>104.47999999999999</v>
      </c>
      <c r="N89" s="28">
        <f t="shared" si="6"/>
        <v>153.41</v>
      </c>
      <c r="O89" s="28">
        <f t="shared" si="6"/>
        <v>69.679999999999993</v>
      </c>
      <c r="P89" s="28">
        <f t="shared" si="6"/>
        <v>17.45</v>
      </c>
      <c r="Q89" s="208"/>
    </row>
    <row r="90" spans="1:17" s="2" customFormat="1" ht="15" customHeight="1" x14ac:dyDescent="0.2">
      <c r="A90" s="136" t="s">
        <v>27</v>
      </c>
      <c r="B90" s="137"/>
      <c r="C90" s="137"/>
      <c r="D90" s="138"/>
      <c r="E90" s="28">
        <f t="shared" ref="E90:P90" si="7">E89+E82</f>
        <v>55.97999999999999</v>
      </c>
      <c r="F90" s="28">
        <f t="shared" si="7"/>
        <v>73.669999999999987</v>
      </c>
      <c r="G90" s="28">
        <f t="shared" si="7"/>
        <v>168.15</v>
      </c>
      <c r="H90" s="28">
        <f t="shared" si="7"/>
        <v>1523.8700000000001</v>
      </c>
      <c r="I90" s="28">
        <f t="shared" si="7"/>
        <v>0.53</v>
      </c>
      <c r="J90" s="28">
        <f t="shared" si="7"/>
        <v>34.53</v>
      </c>
      <c r="K90" s="28">
        <f t="shared" si="7"/>
        <v>23</v>
      </c>
      <c r="L90" s="28">
        <f t="shared" si="7"/>
        <v>0</v>
      </c>
      <c r="M90" s="28">
        <f t="shared" si="7"/>
        <v>655.93999999999994</v>
      </c>
      <c r="N90" s="28">
        <f t="shared" si="7"/>
        <v>566.11</v>
      </c>
      <c r="O90" s="28">
        <f t="shared" si="7"/>
        <v>149.13999999999999</v>
      </c>
      <c r="P90" s="28">
        <f t="shared" si="7"/>
        <v>19.27</v>
      </c>
      <c r="Q90" s="208"/>
    </row>
    <row r="91" spans="1:17" s="2" customFormat="1" ht="15" customHeight="1" x14ac:dyDescent="0.2">
      <c r="A91" s="91"/>
      <c r="B91" s="91"/>
      <c r="C91" s="91"/>
      <c r="D91" s="91"/>
      <c r="E91" s="93"/>
      <c r="F91" s="93"/>
      <c r="G91" s="93"/>
      <c r="H91" s="93"/>
      <c r="I91" s="93"/>
      <c r="J91" s="93"/>
      <c r="K91" s="93"/>
      <c r="L91" s="94"/>
      <c r="M91" s="93"/>
      <c r="N91" s="93"/>
      <c r="O91" s="94"/>
      <c r="P91" s="93"/>
      <c r="Q91" s="208"/>
    </row>
    <row r="92" spans="1:17" s="2" customFormat="1" ht="18" customHeight="1" x14ac:dyDescent="0.25">
      <c r="A92" s="73" t="s">
        <v>70</v>
      </c>
      <c r="B92" s="73" t="s">
        <v>73</v>
      </c>
      <c r="C92" s="73"/>
      <c r="D92" s="73"/>
      <c r="E92" s="73"/>
      <c r="F92" s="73"/>
      <c r="G92" s="73"/>
      <c r="H92" s="73"/>
      <c r="I92" s="74"/>
      <c r="J92" s="75"/>
      <c r="K92" s="75"/>
      <c r="L92" s="76"/>
      <c r="M92" s="76"/>
      <c r="N92" s="74"/>
      <c r="O92" s="74"/>
      <c r="P92" s="74"/>
      <c r="Q92" s="208"/>
    </row>
    <row r="93" spans="1:17" s="2" customFormat="1" ht="21" customHeight="1" x14ac:dyDescent="0.25">
      <c r="A93" s="77" t="s">
        <v>75</v>
      </c>
      <c r="B93" s="77" t="s">
        <v>74</v>
      </c>
      <c r="C93" s="78" t="s">
        <v>89</v>
      </c>
      <c r="D93" s="78"/>
      <c r="E93" s="78"/>
      <c r="F93" s="77"/>
      <c r="G93" s="77"/>
      <c r="H93" s="99"/>
      <c r="I93" s="74"/>
      <c r="J93" s="132"/>
      <c r="K93" s="132"/>
      <c r="L93" s="79"/>
      <c r="M93" s="79"/>
      <c r="N93" s="74"/>
      <c r="O93" s="74"/>
      <c r="P93" s="74"/>
      <c r="Q93" s="208"/>
    </row>
    <row r="94" spans="1:17" s="2" customFormat="1" ht="19.5" customHeight="1" x14ac:dyDescent="0.25">
      <c r="A94" s="80"/>
      <c r="B94" s="81"/>
      <c r="C94" s="81"/>
      <c r="D94" s="82" t="s">
        <v>160</v>
      </c>
      <c r="E94" s="132"/>
      <c r="F94" s="81"/>
      <c r="G94" s="81"/>
      <c r="H94" s="105" t="s">
        <v>169</v>
      </c>
      <c r="I94" s="81"/>
      <c r="J94" s="81"/>
      <c r="K94" s="156"/>
      <c r="L94" s="156"/>
      <c r="M94" s="156"/>
      <c r="N94" s="156"/>
      <c r="O94" s="156"/>
      <c r="P94" s="156"/>
      <c r="Q94" s="208"/>
    </row>
    <row r="95" spans="1:17" s="2" customFormat="1" ht="24" customHeight="1" x14ac:dyDescent="0.25">
      <c r="A95" s="81"/>
      <c r="B95" s="81"/>
      <c r="C95" s="81"/>
      <c r="D95" s="145" t="s">
        <v>53</v>
      </c>
      <c r="E95" s="145"/>
      <c r="F95" s="84"/>
      <c r="G95" s="81"/>
      <c r="H95" s="81"/>
      <c r="I95" s="81"/>
      <c r="J95" s="111"/>
      <c r="K95" s="111"/>
      <c r="L95" s="112"/>
      <c r="M95" s="112"/>
      <c r="N95" s="81"/>
      <c r="O95" s="81"/>
      <c r="P95" s="81"/>
      <c r="Q95" s="208"/>
    </row>
    <row r="96" spans="1:17" s="2" customFormat="1" ht="30" customHeight="1" x14ac:dyDescent="0.2">
      <c r="A96" s="135" t="s">
        <v>1</v>
      </c>
      <c r="B96" s="146" t="s">
        <v>2</v>
      </c>
      <c r="C96" s="147"/>
      <c r="D96" s="150" t="s">
        <v>50</v>
      </c>
      <c r="E96" s="135" t="s">
        <v>3</v>
      </c>
      <c r="F96" s="135"/>
      <c r="G96" s="135"/>
      <c r="H96" s="150" t="s">
        <v>47</v>
      </c>
      <c r="I96" s="135" t="s">
        <v>4</v>
      </c>
      <c r="J96" s="135"/>
      <c r="K96" s="135"/>
      <c r="L96" s="135"/>
      <c r="M96" s="135" t="s">
        <v>5</v>
      </c>
      <c r="N96" s="135"/>
      <c r="O96" s="135"/>
      <c r="P96" s="135"/>
      <c r="Q96" s="208"/>
    </row>
    <row r="97" spans="1:17" s="2" customFormat="1" ht="25.5" customHeight="1" x14ac:dyDescent="0.2">
      <c r="A97" s="135"/>
      <c r="B97" s="148"/>
      <c r="C97" s="149"/>
      <c r="D97" s="150"/>
      <c r="E97" s="130" t="s">
        <v>6</v>
      </c>
      <c r="F97" s="130" t="s">
        <v>7</v>
      </c>
      <c r="G97" s="130" t="s">
        <v>8</v>
      </c>
      <c r="H97" s="150"/>
      <c r="I97" s="130" t="s">
        <v>9</v>
      </c>
      <c r="J97" s="130" t="s">
        <v>10</v>
      </c>
      <c r="K97" s="130" t="s">
        <v>11</v>
      </c>
      <c r="L97" s="130" t="s">
        <v>12</v>
      </c>
      <c r="M97" s="130" t="s">
        <v>13</v>
      </c>
      <c r="N97" s="130" t="s">
        <v>14</v>
      </c>
      <c r="O97" s="130" t="s">
        <v>15</v>
      </c>
      <c r="P97" s="130" t="s">
        <v>16</v>
      </c>
      <c r="Q97" s="208"/>
    </row>
    <row r="98" spans="1:17" s="2" customFormat="1" ht="15" customHeight="1" x14ac:dyDescent="0.2">
      <c r="A98" s="131">
        <v>1</v>
      </c>
      <c r="B98" s="153">
        <v>2</v>
      </c>
      <c r="C98" s="154"/>
      <c r="D98" s="131">
        <v>3</v>
      </c>
      <c r="E98" s="131">
        <v>4</v>
      </c>
      <c r="F98" s="131">
        <v>5</v>
      </c>
      <c r="G98" s="131">
        <v>6</v>
      </c>
      <c r="H98" s="131">
        <v>7</v>
      </c>
      <c r="I98" s="131">
        <v>8</v>
      </c>
      <c r="J98" s="131">
        <v>9</v>
      </c>
      <c r="K98" s="131">
        <v>10</v>
      </c>
      <c r="L98" s="131">
        <v>11</v>
      </c>
      <c r="M98" s="131">
        <v>12</v>
      </c>
      <c r="N98" s="131">
        <v>13</v>
      </c>
      <c r="O98" s="131">
        <v>14</v>
      </c>
      <c r="P98" s="131">
        <v>15</v>
      </c>
      <c r="Q98" s="208"/>
    </row>
    <row r="99" spans="1:17" s="2" customFormat="1" ht="25.5" customHeight="1" x14ac:dyDescent="0.2">
      <c r="A99" s="136" t="s">
        <v>17</v>
      </c>
      <c r="B99" s="137"/>
      <c r="C99" s="137"/>
      <c r="D99" s="137"/>
      <c r="E99" s="137"/>
      <c r="F99" s="137"/>
      <c r="G99" s="137"/>
      <c r="H99" s="137"/>
      <c r="I99" s="137"/>
      <c r="J99" s="137"/>
      <c r="K99" s="137"/>
      <c r="L99" s="137"/>
      <c r="M99" s="137"/>
      <c r="N99" s="137"/>
      <c r="O99" s="137"/>
      <c r="P99" s="138"/>
      <c r="Q99" s="208"/>
    </row>
    <row r="100" spans="1:17" s="2" customFormat="1" ht="28.5" customHeight="1" x14ac:dyDescent="0.2">
      <c r="A100" s="113" t="s">
        <v>125</v>
      </c>
      <c r="B100" s="141" t="s">
        <v>126</v>
      </c>
      <c r="C100" s="142"/>
      <c r="D100" s="27">
        <v>100</v>
      </c>
      <c r="E100" s="28">
        <v>14.09</v>
      </c>
      <c r="F100" s="28">
        <v>6</v>
      </c>
      <c r="G100" s="28">
        <v>12.93</v>
      </c>
      <c r="H100" s="28">
        <v>205.31</v>
      </c>
      <c r="I100" s="28">
        <v>0</v>
      </c>
      <c r="J100" s="28">
        <v>0</v>
      </c>
      <c r="K100" s="28">
        <v>0</v>
      </c>
      <c r="L100" s="28">
        <v>0</v>
      </c>
      <c r="M100" s="28">
        <v>0</v>
      </c>
      <c r="N100" s="28">
        <v>0</v>
      </c>
      <c r="O100" s="28">
        <v>0</v>
      </c>
      <c r="P100" s="28">
        <v>0</v>
      </c>
      <c r="Q100" s="208"/>
    </row>
    <row r="101" spans="1:17" ht="22.5" customHeight="1" x14ac:dyDescent="0.25">
      <c r="A101" s="88">
        <v>226</v>
      </c>
      <c r="B101" s="139" t="s">
        <v>20</v>
      </c>
      <c r="C101" s="140"/>
      <c r="D101" s="89">
        <v>150</v>
      </c>
      <c r="E101" s="90">
        <v>4.7</v>
      </c>
      <c r="F101" s="90">
        <v>6.65</v>
      </c>
      <c r="G101" s="90">
        <v>32.89</v>
      </c>
      <c r="H101" s="90">
        <v>216.14</v>
      </c>
      <c r="I101" s="90">
        <v>0.24</v>
      </c>
      <c r="J101" s="90">
        <v>39.01</v>
      </c>
      <c r="K101" s="90">
        <v>0.11</v>
      </c>
      <c r="L101" s="90">
        <v>0</v>
      </c>
      <c r="M101" s="90">
        <v>67.849999999999994</v>
      </c>
      <c r="N101" s="90">
        <v>141.82</v>
      </c>
      <c r="O101" s="90">
        <v>49.28</v>
      </c>
      <c r="P101" s="90">
        <v>1.87</v>
      </c>
      <c r="Q101" s="206"/>
    </row>
    <row r="102" spans="1:17" ht="31.5" customHeight="1" x14ac:dyDescent="0.25">
      <c r="A102" s="23" t="s">
        <v>61</v>
      </c>
      <c r="B102" s="133" t="s">
        <v>23</v>
      </c>
      <c r="C102" s="134"/>
      <c r="D102" s="85">
        <v>40</v>
      </c>
      <c r="E102" s="23">
        <v>2.89</v>
      </c>
      <c r="F102" s="23">
        <v>0.3</v>
      </c>
      <c r="G102" s="23">
        <v>18.47</v>
      </c>
      <c r="H102" s="23">
        <v>90.44</v>
      </c>
      <c r="I102" s="23">
        <v>0.04</v>
      </c>
      <c r="J102" s="23">
        <v>0</v>
      </c>
      <c r="K102" s="23">
        <v>0</v>
      </c>
      <c r="L102" s="23">
        <v>0</v>
      </c>
      <c r="M102" s="23">
        <v>7.6</v>
      </c>
      <c r="N102" s="23">
        <v>24.5</v>
      </c>
      <c r="O102" s="23">
        <v>5.32</v>
      </c>
      <c r="P102" s="23">
        <v>0.42</v>
      </c>
      <c r="Q102" s="206"/>
    </row>
    <row r="103" spans="1:17" s="2" customFormat="1" ht="27" customHeight="1" x14ac:dyDescent="0.2">
      <c r="A103" s="87" t="s">
        <v>56</v>
      </c>
      <c r="B103" s="141" t="s">
        <v>38</v>
      </c>
      <c r="C103" s="142"/>
      <c r="D103" s="87">
        <v>45</v>
      </c>
      <c r="E103" s="28">
        <v>2.93</v>
      </c>
      <c r="F103" s="28">
        <v>0.3</v>
      </c>
      <c r="G103" s="28">
        <v>18.7</v>
      </c>
      <c r="H103" s="28">
        <v>91</v>
      </c>
      <c r="I103" s="28">
        <v>0</v>
      </c>
      <c r="J103" s="28">
        <v>0</v>
      </c>
      <c r="K103" s="28">
        <v>0</v>
      </c>
      <c r="L103" s="28">
        <v>0</v>
      </c>
      <c r="M103" s="28">
        <v>7.71</v>
      </c>
      <c r="N103" s="28">
        <v>19.5</v>
      </c>
      <c r="O103" s="28">
        <v>4.2</v>
      </c>
      <c r="P103" s="28">
        <v>0.3</v>
      </c>
      <c r="Q103" s="208"/>
    </row>
    <row r="104" spans="1:17" s="2" customFormat="1" ht="15" customHeight="1" x14ac:dyDescent="0.2">
      <c r="A104" s="87">
        <v>197</v>
      </c>
      <c r="B104" s="141" t="s">
        <v>24</v>
      </c>
      <c r="C104" s="142"/>
      <c r="D104" s="87">
        <v>200</v>
      </c>
      <c r="E104" s="28">
        <v>0.1</v>
      </c>
      <c r="F104" s="28">
        <v>0</v>
      </c>
      <c r="G104" s="28">
        <v>9</v>
      </c>
      <c r="H104" s="28">
        <v>36</v>
      </c>
      <c r="I104" s="28">
        <v>0</v>
      </c>
      <c r="J104" s="28">
        <v>0</v>
      </c>
      <c r="K104" s="28">
        <v>0</v>
      </c>
      <c r="L104" s="28">
        <v>0</v>
      </c>
      <c r="M104" s="28">
        <v>0.26</v>
      </c>
      <c r="N104" s="28">
        <v>0.3</v>
      </c>
      <c r="O104" s="28">
        <v>0</v>
      </c>
      <c r="P104" s="28">
        <v>0.03</v>
      </c>
      <c r="Q104" s="208"/>
    </row>
    <row r="105" spans="1:17" s="2" customFormat="1" ht="27.75" customHeight="1" x14ac:dyDescent="0.2">
      <c r="A105" s="136" t="s">
        <v>19</v>
      </c>
      <c r="B105" s="137"/>
      <c r="C105" s="137"/>
      <c r="D105" s="138"/>
      <c r="E105" s="28">
        <f>SUM(E100:E104)</f>
        <v>24.71</v>
      </c>
      <c r="F105" s="28">
        <f>SUM(F100:F104)</f>
        <v>13.250000000000002</v>
      </c>
      <c r="G105" s="28">
        <f>SUM(G100:G104)</f>
        <v>91.99</v>
      </c>
      <c r="H105" s="28">
        <f>SUM(H100:H104)</f>
        <v>638.89</v>
      </c>
      <c r="I105" s="28">
        <f>SUM(I100:I104)</f>
        <v>0.27999999999999997</v>
      </c>
      <c r="J105" s="28">
        <f>SUM(J100:J104)</f>
        <v>39.01</v>
      </c>
      <c r="K105" s="28">
        <f>SUM(K100:K104)</f>
        <v>0.11</v>
      </c>
      <c r="L105" s="28">
        <f>SUM(L100:L104)</f>
        <v>0</v>
      </c>
      <c r="M105" s="28">
        <f>SUM(M100:M104)</f>
        <v>83.419999999999987</v>
      </c>
      <c r="N105" s="28">
        <f>SUM(N100:N104)</f>
        <v>186.12</v>
      </c>
      <c r="O105" s="28">
        <f>SUM(O100:O104)</f>
        <v>58.800000000000004</v>
      </c>
      <c r="P105" s="28">
        <f>SUM(P100:P104)</f>
        <v>2.6199999999999997</v>
      </c>
      <c r="Q105" s="208"/>
    </row>
    <row r="106" spans="1:17" s="2" customFormat="1" ht="21.75" customHeight="1" x14ac:dyDescent="0.2">
      <c r="A106" s="136" t="s">
        <v>29</v>
      </c>
      <c r="B106" s="137"/>
      <c r="C106" s="137"/>
      <c r="D106" s="137"/>
      <c r="E106" s="137"/>
      <c r="F106" s="137"/>
      <c r="G106" s="137"/>
      <c r="H106" s="137"/>
      <c r="I106" s="137"/>
      <c r="J106" s="137"/>
      <c r="K106" s="137"/>
      <c r="L106" s="137"/>
      <c r="M106" s="137"/>
      <c r="N106" s="137"/>
      <c r="O106" s="137"/>
      <c r="P106" s="138"/>
      <c r="Q106" s="208"/>
    </row>
    <row r="107" spans="1:17" s="2" customFormat="1" ht="24" customHeight="1" x14ac:dyDescent="0.2">
      <c r="A107" s="87" t="s">
        <v>67</v>
      </c>
      <c r="B107" s="141" t="s">
        <v>35</v>
      </c>
      <c r="C107" s="142"/>
      <c r="D107" s="87">
        <v>250</v>
      </c>
      <c r="E107" s="28">
        <v>4.03</v>
      </c>
      <c r="F107" s="28">
        <v>6.91</v>
      </c>
      <c r="G107" s="28">
        <v>22.03</v>
      </c>
      <c r="H107" s="28">
        <v>169.63</v>
      </c>
      <c r="I107" s="28">
        <v>0.12</v>
      </c>
      <c r="J107" s="28">
        <v>17.8</v>
      </c>
      <c r="K107" s="28">
        <v>0.74</v>
      </c>
      <c r="L107" s="28">
        <v>0</v>
      </c>
      <c r="M107" s="28">
        <v>24.3</v>
      </c>
      <c r="N107" s="28">
        <v>86.8</v>
      </c>
      <c r="O107" s="28">
        <v>30.13</v>
      </c>
      <c r="P107" s="28">
        <v>1.1499999999999999</v>
      </c>
      <c r="Q107" s="208"/>
    </row>
    <row r="108" spans="1:17" s="2" customFormat="1" ht="27.75" customHeight="1" x14ac:dyDescent="0.2">
      <c r="A108" s="85">
        <v>163</v>
      </c>
      <c r="B108" s="133" t="s">
        <v>83</v>
      </c>
      <c r="C108" s="134"/>
      <c r="D108" s="85">
        <v>100</v>
      </c>
      <c r="E108" s="23">
        <v>15</v>
      </c>
      <c r="F108" s="23">
        <v>12.2</v>
      </c>
      <c r="G108" s="23">
        <v>8</v>
      </c>
      <c r="H108" s="23">
        <v>203</v>
      </c>
      <c r="I108" s="23">
        <v>0.06</v>
      </c>
      <c r="J108" s="23">
        <v>0</v>
      </c>
      <c r="K108" s="23">
        <v>0</v>
      </c>
      <c r="L108" s="23">
        <v>0</v>
      </c>
      <c r="M108" s="23">
        <v>38.200000000000003</v>
      </c>
      <c r="N108" s="23">
        <v>0</v>
      </c>
      <c r="O108" s="23">
        <v>28.41</v>
      </c>
      <c r="P108" s="23">
        <v>1.35</v>
      </c>
      <c r="Q108" s="208"/>
    </row>
    <row r="109" spans="1:17" s="2" customFormat="1" ht="24" customHeight="1" x14ac:dyDescent="0.2">
      <c r="A109" s="87" t="s">
        <v>64</v>
      </c>
      <c r="B109" s="141" t="s">
        <v>33</v>
      </c>
      <c r="C109" s="142"/>
      <c r="D109" s="87">
        <v>180</v>
      </c>
      <c r="E109" s="28">
        <v>1.98</v>
      </c>
      <c r="F109" s="28">
        <v>3.78</v>
      </c>
      <c r="G109" s="28">
        <v>7.77</v>
      </c>
      <c r="H109" s="28">
        <v>77</v>
      </c>
      <c r="I109" s="28">
        <v>0.06</v>
      </c>
      <c r="J109" s="28">
        <v>16.920000000000002</v>
      </c>
      <c r="K109" s="28">
        <v>0.27</v>
      </c>
      <c r="L109" s="28">
        <v>0</v>
      </c>
      <c r="M109" s="28">
        <v>62.58</v>
      </c>
      <c r="N109" s="28">
        <v>37.909999999999997</v>
      </c>
      <c r="O109" s="28">
        <v>19.09</v>
      </c>
      <c r="P109" s="28">
        <v>0.78</v>
      </c>
      <c r="Q109" s="208"/>
    </row>
    <row r="110" spans="1:17" s="2" customFormat="1" ht="23.25" customHeight="1" x14ac:dyDescent="0.2">
      <c r="A110" s="27" t="s">
        <v>56</v>
      </c>
      <c r="B110" s="141" t="s">
        <v>30</v>
      </c>
      <c r="C110" s="142"/>
      <c r="D110" s="87">
        <v>45</v>
      </c>
      <c r="E110" s="28">
        <v>2.9</v>
      </c>
      <c r="F110" s="28">
        <v>0.25</v>
      </c>
      <c r="G110" s="28">
        <v>18.7</v>
      </c>
      <c r="H110" s="28">
        <v>91</v>
      </c>
      <c r="I110" s="28">
        <v>0</v>
      </c>
      <c r="J110" s="28">
        <v>0</v>
      </c>
      <c r="K110" s="28">
        <v>0</v>
      </c>
      <c r="L110" s="28">
        <v>0</v>
      </c>
      <c r="M110" s="28">
        <v>7.7</v>
      </c>
      <c r="N110" s="28">
        <v>25.07</v>
      </c>
      <c r="O110" s="28">
        <v>5.4</v>
      </c>
      <c r="P110" s="28">
        <v>0.38</v>
      </c>
      <c r="Q110" s="208"/>
    </row>
    <row r="111" spans="1:17" s="2" customFormat="1" ht="21.75" customHeight="1" x14ac:dyDescent="0.2">
      <c r="A111" s="87">
        <v>197</v>
      </c>
      <c r="B111" s="141" t="s">
        <v>24</v>
      </c>
      <c r="C111" s="142"/>
      <c r="D111" s="87">
        <v>200</v>
      </c>
      <c r="E111" s="28">
        <v>0.1</v>
      </c>
      <c r="F111" s="28">
        <v>0</v>
      </c>
      <c r="G111" s="28">
        <v>9</v>
      </c>
      <c r="H111" s="28">
        <v>36</v>
      </c>
      <c r="I111" s="28">
        <v>0</v>
      </c>
      <c r="J111" s="28">
        <v>0</v>
      </c>
      <c r="K111" s="28">
        <v>0</v>
      </c>
      <c r="L111" s="28">
        <v>0</v>
      </c>
      <c r="M111" s="28">
        <v>0.26</v>
      </c>
      <c r="N111" s="28">
        <v>0.3</v>
      </c>
      <c r="O111" s="28">
        <v>0</v>
      </c>
      <c r="P111" s="28">
        <v>0.03</v>
      </c>
      <c r="Q111" s="208"/>
    </row>
    <row r="112" spans="1:17" s="2" customFormat="1" ht="15" customHeight="1" x14ac:dyDescent="0.2">
      <c r="A112" s="136" t="s">
        <v>26</v>
      </c>
      <c r="B112" s="137"/>
      <c r="C112" s="137"/>
      <c r="D112" s="138"/>
      <c r="E112" s="28">
        <f>SUM(E107:E111)</f>
        <v>24.01</v>
      </c>
      <c r="F112" s="28">
        <f>SUM(F107:F111)</f>
        <v>23.14</v>
      </c>
      <c r="G112" s="28">
        <f>SUM(G107:G111)</f>
        <v>65.5</v>
      </c>
      <c r="H112" s="28">
        <f>SUM(H107:H111)</f>
        <v>576.63</v>
      </c>
      <c r="I112" s="28">
        <f>SUM(I107:I111)</f>
        <v>0.24</v>
      </c>
      <c r="J112" s="28">
        <f>SUM(J107:J111)</f>
        <v>34.72</v>
      </c>
      <c r="K112" s="28">
        <f>SUM(K107:K111)</f>
        <v>1.01</v>
      </c>
      <c r="L112" s="28">
        <f>SUM(L107:L111)</f>
        <v>0</v>
      </c>
      <c r="M112" s="28">
        <f>SUM(M107:M111)</f>
        <v>133.04</v>
      </c>
      <c r="N112" s="28">
        <f>SUM(N107:N111)</f>
        <v>150.08000000000001</v>
      </c>
      <c r="O112" s="28">
        <f>SUM(O107:O111)</f>
        <v>83.03</v>
      </c>
      <c r="P112" s="28">
        <f>SUM(P107:P111)</f>
        <v>3.69</v>
      </c>
      <c r="Q112" s="208"/>
    </row>
    <row r="113" spans="1:17" s="2" customFormat="1" ht="15" customHeight="1" x14ac:dyDescent="0.2">
      <c r="A113" s="136" t="s">
        <v>27</v>
      </c>
      <c r="B113" s="137"/>
      <c r="C113" s="137"/>
      <c r="D113" s="138"/>
      <c r="E113" s="110">
        <f>E112+E105</f>
        <v>48.72</v>
      </c>
      <c r="F113" s="110">
        <f>F112+F105</f>
        <v>36.39</v>
      </c>
      <c r="G113" s="110">
        <f>G112+G105</f>
        <v>157.49</v>
      </c>
      <c r="H113" s="110">
        <f>H112+H105</f>
        <v>1215.52</v>
      </c>
      <c r="I113" s="110">
        <f>I112+I105</f>
        <v>0.52</v>
      </c>
      <c r="J113" s="110">
        <f>J112+J105</f>
        <v>73.72999999999999</v>
      </c>
      <c r="K113" s="110">
        <f>K112+K105</f>
        <v>1.1200000000000001</v>
      </c>
      <c r="L113" s="110">
        <f>L112+L105</f>
        <v>0</v>
      </c>
      <c r="M113" s="110">
        <f>M112+M105</f>
        <v>216.45999999999998</v>
      </c>
      <c r="N113" s="110">
        <f>N112+N105</f>
        <v>336.20000000000005</v>
      </c>
      <c r="O113" s="110">
        <f>O112+O105</f>
        <v>141.83000000000001</v>
      </c>
      <c r="P113" s="110">
        <f>P112+P105</f>
        <v>6.31</v>
      </c>
      <c r="Q113" s="208"/>
    </row>
    <row r="114" spans="1:17" s="2" customFormat="1" ht="10.5" customHeight="1" x14ac:dyDescent="0.2">
      <c r="A114" s="80"/>
      <c r="B114" s="81"/>
      <c r="C114" s="81"/>
      <c r="D114" s="81"/>
      <c r="E114" s="81"/>
      <c r="F114" s="81"/>
      <c r="G114" s="81"/>
      <c r="H114" s="81"/>
      <c r="I114" s="81"/>
      <c r="J114" s="81"/>
      <c r="K114" s="156"/>
      <c r="L114" s="156"/>
      <c r="M114" s="156"/>
      <c r="N114" s="156"/>
      <c r="O114" s="156"/>
      <c r="P114" s="156"/>
      <c r="Q114" s="208"/>
    </row>
    <row r="115" spans="1:17" s="2" customFormat="1" ht="20.25" customHeight="1" x14ac:dyDescent="0.25">
      <c r="A115" s="73" t="s">
        <v>70</v>
      </c>
      <c r="B115" s="73" t="s">
        <v>73</v>
      </c>
      <c r="C115" s="73"/>
      <c r="D115" s="73"/>
      <c r="E115" s="73"/>
      <c r="F115" s="73"/>
      <c r="G115" s="73"/>
      <c r="H115" s="73"/>
      <c r="I115" s="74"/>
      <c r="J115" s="75"/>
      <c r="K115" s="75"/>
      <c r="L115" s="76"/>
      <c r="M115" s="76"/>
      <c r="N115" s="74"/>
      <c r="O115" s="74"/>
      <c r="P115" s="74"/>
      <c r="Q115" s="208"/>
    </row>
    <row r="116" spans="1:17" s="2" customFormat="1" ht="21.75" customHeight="1" x14ac:dyDescent="0.25">
      <c r="A116" s="77" t="s">
        <v>75</v>
      </c>
      <c r="B116" s="77" t="s">
        <v>74</v>
      </c>
      <c r="C116" s="78" t="s">
        <v>89</v>
      </c>
      <c r="D116" s="78"/>
      <c r="E116" s="78"/>
      <c r="F116" s="77"/>
      <c r="G116" s="77"/>
      <c r="H116" s="99"/>
      <c r="I116" s="74"/>
      <c r="J116" s="132"/>
      <c r="K116" s="132"/>
      <c r="L116" s="79"/>
      <c r="M116" s="79"/>
      <c r="N116" s="74"/>
      <c r="O116" s="74"/>
      <c r="P116" s="74"/>
      <c r="Q116" s="208"/>
    </row>
    <row r="117" spans="1:17" s="2" customFormat="1" ht="25.5" customHeight="1" x14ac:dyDescent="0.25">
      <c r="A117" s="97"/>
      <c r="B117" s="81"/>
      <c r="C117" s="81"/>
      <c r="D117" s="82" t="s">
        <v>78</v>
      </c>
      <c r="E117" s="144" t="s">
        <v>161</v>
      </c>
      <c r="F117" s="144"/>
      <c r="G117" s="108"/>
      <c r="H117" s="105" t="s">
        <v>170</v>
      </c>
      <c r="I117" s="81"/>
      <c r="J117" s="96"/>
      <c r="K117" s="96"/>
      <c r="L117" s="114"/>
      <c r="M117" s="114"/>
      <c r="N117" s="81"/>
      <c r="O117" s="81"/>
      <c r="P117" s="81"/>
      <c r="Q117" s="208"/>
    </row>
    <row r="118" spans="1:17" s="2" customFormat="1" ht="20.25" customHeight="1" x14ac:dyDescent="0.25">
      <c r="A118" s="81"/>
      <c r="B118" s="81"/>
      <c r="C118" s="81"/>
      <c r="D118" s="145" t="s">
        <v>55</v>
      </c>
      <c r="E118" s="145"/>
      <c r="F118" s="84"/>
      <c r="G118" s="81"/>
      <c r="H118" s="81"/>
      <c r="I118" s="81"/>
      <c r="J118" s="111"/>
      <c r="K118" s="111"/>
      <c r="L118" s="112"/>
      <c r="M118" s="112"/>
      <c r="N118" s="81"/>
      <c r="O118" s="81"/>
      <c r="P118" s="81"/>
      <c r="Q118" s="208"/>
    </row>
    <row r="119" spans="1:17" s="2" customFormat="1" ht="13.5" customHeight="1" x14ac:dyDescent="0.2">
      <c r="A119" s="135" t="s">
        <v>1</v>
      </c>
      <c r="B119" s="146" t="s">
        <v>2</v>
      </c>
      <c r="C119" s="147"/>
      <c r="D119" s="150" t="s">
        <v>50</v>
      </c>
      <c r="E119" s="135" t="s">
        <v>3</v>
      </c>
      <c r="F119" s="135"/>
      <c r="G119" s="135"/>
      <c r="H119" s="150" t="s">
        <v>47</v>
      </c>
      <c r="I119" s="135" t="s">
        <v>4</v>
      </c>
      <c r="J119" s="135"/>
      <c r="K119" s="135"/>
      <c r="L119" s="135"/>
      <c r="M119" s="135" t="s">
        <v>5</v>
      </c>
      <c r="N119" s="135"/>
      <c r="O119" s="135"/>
      <c r="P119" s="135"/>
      <c r="Q119" s="208"/>
    </row>
    <row r="120" spans="1:17" s="2" customFormat="1" ht="51.75" customHeight="1" x14ac:dyDescent="0.2">
      <c r="A120" s="135"/>
      <c r="B120" s="148"/>
      <c r="C120" s="149"/>
      <c r="D120" s="150"/>
      <c r="E120" s="130" t="s">
        <v>6</v>
      </c>
      <c r="F120" s="130" t="s">
        <v>7</v>
      </c>
      <c r="G120" s="130" t="s">
        <v>8</v>
      </c>
      <c r="H120" s="150"/>
      <c r="I120" s="130" t="s">
        <v>9</v>
      </c>
      <c r="J120" s="130" t="s">
        <v>10</v>
      </c>
      <c r="K120" s="130" t="s">
        <v>11</v>
      </c>
      <c r="L120" s="130" t="s">
        <v>12</v>
      </c>
      <c r="M120" s="130" t="s">
        <v>13</v>
      </c>
      <c r="N120" s="130" t="s">
        <v>14</v>
      </c>
      <c r="O120" s="130" t="s">
        <v>15</v>
      </c>
      <c r="P120" s="130" t="s">
        <v>16</v>
      </c>
      <c r="Q120" s="208"/>
    </row>
    <row r="121" spans="1:17" s="2" customFormat="1" ht="24.75" customHeight="1" x14ac:dyDescent="0.2">
      <c r="A121" s="131">
        <v>1</v>
      </c>
      <c r="B121" s="153">
        <v>2</v>
      </c>
      <c r="C121" s="154"/>
      <c r="D121" s="131">
        <v>3</v>
      </c>
      <c r="E121" s="131">
        <v>4</v>
      </c>
      <c r="F121" s="131">
        <v>5</v>
      </c>
      <c r="G121" s="131">
        <v>6</v>
      </c>
      <c r="H121" s="131">
        <v>7</v>
      </c>
      <c r="I121" s="131">
        <v>8</v>
      </c>
      <c r="J121" s="131">
        <v>9</v>
      </c>
      <c r="K121" s="131">
        <v>10</v>
      </c>
      <c r="L121" s="131">
        <v>11</v>
      </c>
      <c r="M121" s="131">
        <v>12</v>
      </c>
      <c r="N121" s="131">
        <v>13</v>
      </c>
      <c r="O121" s="131">
        <v>14</v>
      </c>
      <c r="P121" s="131">
        <v>15</v>
      </c>
      <c r="Q121" s="208"/>
    </row>
    <row r="122" spans="1:17" s="2" customFormat="1" ht="24.75" customHeight="1" x14ac:dyDescent="0.2">
      <c r="A122" s="136" t="s">
        <v>17</v>
      </c>
      <c r="B122" s="137"/>
      <c r="C122" s="137"/>
      <c r="D122" s="137"/>
      <c r="E122" s="137"/>
      <c r="F122" s="137"/>
      <c r="G122" s="137"/>
      <c r="H122" s="137"/>
      <c r="I122" s="137"/>
      <c r="J122" s="137"/>
      <c r="K122" s="137"/>
      <c r="L122" s="137"/>
      <c r="M122" s="137"/>
      <c r="N122" s="137"/>
      <c r="O122" s="137"/>
      <c r="P122" s="138"/>
      <c r="Q122" s="208"/>
    </row>
    <row r="123" spans="1:17" s="2" customFormat="1" ht="30.75" customHeight="1" x14ac:dyDescent="0.2">
      <c r="A123" s="101" t="s">
        <v>92</v>
      </c>
      <c r="B123" s="157" t="s">
        <v>93</v>
      </c>
      <c r="C123" s="158"/>
      <c r="D123" s="106" t="s">
        <v>36</v>
      </c>
      <c r="E123" s="101">
        <v>4.5</v>
      </c>
      <c r="F123" s="101">
        <v>5.2</v>
      </c>
      <c r="G123" s="101">
        <v>34.200000000000003</v>
      </c>
      <c r="H123" s="101">
        <v>204</v>
      </c>
      <c r="I123" s="101">
        <v>0</v>
      </c>
      <c r="J123" s="101">
        <v>0</v>
      </c>
      <c r="K123" s="101">
        <v>0</v>
      </c>
      <c r="L123" s="101">
        <v>0</v>
      </c>
      <c r="M123" s="101">
        <v>0</v>
      </c>
      <c r="N123" s="101">
        <v>0</v>
      </c>
      <c r="O123" s="101">
        <v>0</v>
      </c>
      <c r="P123" s="101">
        <v>0</v>
      </c>
      <c r="Q123" s="208"/>
    </row>
    <row r="124" spans="1:17" s="2" customFormat="1" ht="24" customHeight="1" x14ac:dyDescent="0.2">
      <c r="A124" s="23" t="s">
        <v>57</v>
      </c>
      <c r="B124" s="133" t="s">
        <v>44</v>
      </c>
      <c r="C124" s="134"/>
      <c r="D124" s="85">
        <v>200</v>
      </c>
      <c r="E124" s="23">
        <v>1.4</v>
      </c>
      <c r="F124" s="23">
        <v>2</v>
      </c>
      <c r="G124" s="23">
        <v>22.4</v>
      </c>
      <c r="H124" s="23">
        <v>116</v>
      </c>
      <c r="I124" s="23">
        <v>0</v>
      </c>
      <c r="J124" s="23">
        <v>0</v>
      </c>
      <c r="K124" s="23">
        <v>0</v>
      </c>
      <c r="L124" s="23">
        <v>0</v>
      </c>
      <c r="M124" s="23">
        <v>34</v>
      </c>
      <c r="N124" s="23">
        <v>45</v>
      </c>
      <c r="O124" s="23">
        <v>7</v>
      </c>
      <c r="P124" s="23">
        <v>0</v>
      </c>
      <c r="Q124" s="208"/>
    </row>
    <row r="125" spans="1:17" ht="27" customHeight="1" x14ac:dyDescent="0.25">
      <c r="A125" s="87" t="s">
        <v>100</v>
      </c>
      <c r="B125" s="141" t="s">
        <v>101</v>
      </c>
      <c r="C125" s="142"/>
      <c r="D125" s="27">
        <v>200</v>
      </c>
      <c r="E125" s="28">
        <v>5.7</v>
      </c>
      <c r="F125" s="28">
        <v>6.3</v>
      </c>
      <c r="G125" s="28">
        <v>7.8</v>
      </c>
      <c r="H125" s="28">
        <v>114</v>
      </c>
      <c r="I125" s="28">
        <v>0.06</v>
      </c>
      <c r="J125" s="28">
        <v>1.37</v>
      </c>
      <c r="K125" s="28">
        <v>0</v>
      </c>
      <c r="L125" s="28">
        <v>0</v>
      </c>
      <c r="M125" s="28">
        <v>235.2</v>
      </c>
      <c r="N125" s="28">
        <v>0</v>
      </c>
      <c r="O125" s="28">
        <v>27.44</v>
      </c>
      <c r="P125" s="28">
        <v>0.2</v>
      </c>
      <c r="Q125" s="206"/>
    </row>
    <row r="126" spans="1:17" ht="25.5" customHeight="1" x14ac:dyDescent="0.25">
      <c r="A126" s="136" t="s">
        <v>19</v>
      </c>
      <c r="B126" s="137"/>
      <c r="C126" s="137"/>
      <c r="D126" s="138"/>
      <c r="E126" s="28">
        <f t="shared" ref="E126:P126" si="8">SUM(E123:E125)</f>
        <v>11.600000000000001</v>
      </c>
      <c r="F126" s="28">
        <f t="shared" si="8"/>
        <v>13.5</v>
      </c>
      <c r="G126" s="28">
        <f t="shared" si="8"/>
        <v>64.400000000000006</v>
      </c>
      <c r="H126" s="28">
        <f t="shared" si="8"/>
        <v>434</v>
      </c>
      <c r="I126" s="28">
        <f t="shared" si="8"/>
        <v>0.06</v>
      </c>
      <c r="J126" s="28">
        <f t="shared" si="8"/>
        <v>1.37</v>
      </c>
      <c r="K126" s="28">
        <f t="shared" si="8"/>
        <v>0</v>
      </c>
      <c r="L126" s="28">
        <f t="shared" si="8"/>
        <v>0</v>
      </c>
      <c r="M126" s="28">
        <f t="shared" si="8"/>
        <v>269.2</v>
      </c>
      <c r="N126" s="28">
        <f t="shared" si="8"/>
        <v>45</v>
      </c>
      <c r="O126" s="28">
        <f t="shared" si="8"/>
        <v>34.44</v>
      </c>
      <c r="P126" s="28">
        <f t="shared" si="8"/>
        <v>0.2</v>
      </c>
      <c r="Q126" s="206"/>
    </row>
    <row r="127" spans="1:17" s="2" customFormat="1" ht="21.75" customHeight="1" x14ac:dyDescent="0.2">
      <c r="A127" s="136" t="s">
        <v>29</v>
      </c>
      <c r="B127" s="137"/>
      <c r="C127" s="137"/>
      <c r="D127" s="137"/>
      <c r="E127" s="137"/>
      <c r="F127" s="137"/>
      <c r="G127" s="137"/>
      <c r="H127" s="137"/>
      <c r="I127" s="137"/>
      <c r="J127" s="137"/>
      <c r="K127" s="137"/>
      <c r="L127" s="137"/>
      <c r="M127" s="137"/>
      <c r="N127" s="137"/>
      <c r="O127" s="137"/>
      <c r="P127" s="138"/>
      <c r="Q127" s="208"/>
    </row>
    <row r="128" spans="1:17" s="2" customFormat="1" ht="26.25" customHeight="1" x14ac:dyDescent="0.2">
      <c r="A128" s="27" t="s">
        <v>69</v>
      </c>
      <c r="B128" s="141" t="s">
        <v>37</v>
      </c>
      <c r="C128" s="142"/>
      <c r="D128" s="27" t="s">
        <v>41</v>
      </c>
      <c r="E128" s="28">
        <v>1.8</v>
      </c>
      <c r="F128" s="28">
        <v>5.23</v>
      </c>
      <c r="G128" s="28">
        <v>9.8699999999999992</v>
      </c>
      <c r="H128" s="28">
        <v>104</v>
      </c>
      <c r="I128" s="28">
        <v>0.04</v>
      </c>
      <c r="J128" s="28">
        <v>9.5399999999999991</v>
      </c>
      <c r="K128" s="28">
        <v>0.82</v>
      </c>
      <c r="L128" s="28">
        <v>0</v>
      </c>
      <c r="M128" s="28">
        <v>47.29</v>
      </c>
      <c r="N128" s="28">
        <v>52.03</v>
      </c>
      <c r="O128" s="28">
        <v>23.95</v>
      </c>
      <c r="P128" s="28">
        <v>1.17</v>
      </c>
      <c r="Q128" s="208"/>
    </row>
    <row r="129" spans="1:17" s="2" customFormat="1" ht="18.75" customHeight="1" x14ac:dyDescent="0.2">
      <c r="A129" s="26">
        <v>172.01</v>
      </c>
      <c r="B129" s="151" t="s">
        <v>124</v>
      </c>
      <c r="C129" s="152"/>
      <c r="D129" s="27">
        <v>100</v>
      </c>
      <c r="E129" s="28">
        <v>13.5</v>
      </c>
      <c r="F129" s="28">
        <v>9.1999999999999993</v>
      </c>
      <c r="G129" s="28">
        <v>8.6</v>
      </c>
      <c r="H129" s="28">
        <v>171.2</v>
      </c>
      <c r="I129" s="28">
        <v>0.19</v>
      </c>
      <c r="J129" s="28">
        <v>12.7</v>
      </c>
      <c r="K129" s="28">
        <v>0</v>
      </c>
      <c r="L129" s="28">
        <v>0</v>
      </c>
      <c r="M129" s="28">
        <v>30</v>
      </c>
      <c r="N129" s="28">
        <v>0</v>
      </c>
      <c r="O129" s="28">
        <v>17</v>
      </c>
      <c r="P129" s="28">
        <v>5</v>
      </c>
      <c r="Q129" s="208"/>
    </row>
    <row r="130" spans="1:17" s="2" customFormat="1" ht="31.5" customHeight="1" x14ac:dyDescent="0.2">
      <c r="A130" s="89">
        <v>229</v>
      </c>
      <c r="B130" s="139" t="s">
        <v>18</v>
      </c>
      <c r="C130" s="140"/>
      <c r="D130" s="89">
        <v>150</v>
      </c>
      <c r="E130" s="90">
        <v>5.51</v>
      </c>
      <c r="F130" s="90">
        <v>6.58</v>
      </c>
      <c r="G130" s="109">
        <v>36.94</v>
      </c>
      <c r="H130" s="109">
        <v>232.55</v>
      </c>
      <c r="I130" s="90">
        <v>0.09</v>
      </c>
      <c r="J130" s="88">
        <v>0</v>
      </c>
      <c r="K130" s="88">
        <v>0</v>
      </c>
      <c r="L130" s="88">
        <v>0</v>
      </c>
      <c r="M130" s="109">
        <v>21.11</v>
      </c>
      <c r="N130" s="109">
        <v>48.36</v>
      </c>
      <c r="O130" s="90">
        <v>9.14</v>
      </c>
      <c r="P130" s="90">
        <v>0.94</v>
      </c>
      <c r="Q130" s="208"/>
    </row>
    <row r="131" spans="1:17" s="2" customFormat="1" ht="19.5" customHeight="1" x14ac:dyDescent="0.2">
      <c r="A131" s="87">
        <v>197</v>
      </c>
      <c r="B131" s="141" t="s">
        <v>24</v>
      </c>
      <c r="C131" s="142"/>
      <c r="D131" s="87">
        <v>200</v>
      </c>
      <c r="E131" s="28">
        <v>0.1</v>
      </c>
      <c r="F131" s="28">
        <v>0</v>
      </c>
      <c r="G131" s="28">
        <v>9</v>
      </c>
      <c r="H131" s="28">
        <v>36</v>
      </c>
      <c r="I131" s="28">
        <v>0</v>
      </c>
      <c r="J131" s="28">
        <v>0</v>
      </c>
      <c r="K131" s="28">
        <v>0</v>
      </c>
      <c r="L131" s="28">
        <v>0</v>
      </c>
      <c r="M131" s="28">
        <v>0.26</v>
      </c>
      <c r="N131" s="28">
        <v>0.3</v>
      </c>
      <c r="O131" s="28">
        <v>0</v>
      </c>
      <c r="P131" s="28">
        <v>0.03</v>
      </c>
      <c r="Q131" s="208"/>
    </row>
    <row r="132" spans="1:17" s="2" customFormat="1" ht="25.15" customHeight="1" x14ac:dyDescent="0.2">
      <c r="A132" s="27" t="s">
        <v>56</v>
      </c>
      <c r="B132" s="141" t="s">
        <v>30</v>
      </c>
      <c r="C132" s="142"/>
      <c r="D132" s="87">
        <v>45</v>
      </c>
      <c r="E132" s="28">
        <v>2.9</v>
      </c>
      <c r="F132" s="28">
        <v>0.25</v>
      </c>
      <c r="G132" s="28">
        <v>18.7</v>
      </c>
      <c r="H132" s="28">
        <v>91</v>
      </c>
      <c r="I132" s="28">
        <v>0</v>
      </c>
      <c r="J132" s="28">
        <v>0</v>
      </c>
      <c r="K132" s="28">
        <v>0</v>
      </c>
      <c r="L132" s="28">
        <v>0</v>
      </c>
      <c r="M132" s="28">
        <v>7.7</v>
      </c>
      <c r="N132" s="28">
        <v>25.07</v>
      </c>
      <c r="O132" s="28">
        <v>5.4</v>
      </c>
      <c r="P132" s="28">
        <v>0.38</v>
      </c>
      <c r="Q132" s="208"/>
    </row>
    <row r="133" spans="1:17" s="2" customFormat="1" ht="25.9" customHeight="1" x14ac:dyDescent="0.2">
      <c r="A133" s="136" t="s">
        <v>26</v>
      </c>
      <c r="B133" s="137"/>
      <c r="C133" s="137"/>
      <c r="D133" s="138"/>
      <c r="E133" s="28">
        <f t="shared" ref="E133:P133" si="9">SUM(E128:E132)</f>
        <v>23.810000000000002</v>
      </c>
      <c r="F133" s="28">
        <f t="shared" si="9"/>
        <v>21.259999999999998</v>
      </c>
      <c r="G133" s="28">
        <f t="shared" si="9"/>
        <v>83.11</v>
      </c>
      <c r="H133" s="28">
        <f t="shared" si="9"/>
        <v>634.75</v>
      </c>
      <c r="I133" s="28">
        <f t="shared" si="9"/>
        <v>0.32</v>
      </c>
      <c r="J133" s="28">
        <f t="shared" si="9"/>
        <v>22.24</v>
      </c>
      <c r="K133" s="28">
        <f t="shared" si="9"/>
        <v>0.82</v>
      </c>
      <c r="L133" s="28">
        <f t="shared" si="9"/>
        <v>0</v>
      </c>
      <c r="M133" s="28">
        <f t="shared" si="9"/>
        <v>106.36</v>
      </c>
      <c r="N133" s="28">
        <f t="shared" si="9"/>
        <v>125.75999999999999</v>
      </c>
      <c r="O133" s="28">
        <f t="shared" si="9"/>
        <v>55.49</v>
      </c>
      <c r="P133" s="28">
        <f t="shared" si="9"/>
        <v>7.52</v>
      </c>
      <c r="Q133" s="208"/>
    </row>
    <row r="134" spans="1:17" s="2" customFormat="1" ht="25.5" customHeight="1" x14ac:dyDescent="0.2">
      <c r="A134" s="136" t="s">
        <v>27</v>
      </c>
      <c r="B134" s="137"/>
      <c r="C134" s="137"/>
      <c r="D134" s="138"/>
      <c r="E134" s="28">
        <f t="shared" ref="E134:P134" si="10">E133+E126</f>
        <v>35.410000000000004</v>
      </c>
      <c r="F134" s="28">
        <f t="shared" si="10"/>
        <v>34.76</v>
      </c>
      <c r="G134" s="28">
        <f t="shared" si="10"/>
        <v>147.51</v>
      </c>
      <c r="H134" s="28">
        <f t="shared" si="10"/>
        <v>1068.75</v>
      </c>
      <c r="I134" s="28">
        <f t="shared" si="10"/>
        <v>0.38</v>
      </c>
      <c r="J134" s="28">
        <f t="shared" si="10"/>
        <v>23.61</v>
      </c>
      <c r="K134" s="28">
        <f t="shared" si="10"/>
        <v>0.82</v>
      </c>
      <c r="L134" s="28">
        <f t="shared" si="10"/>
        <v>0</v>
      </c>
      <c r="M134" s="28">
        <f t="shared" si="10"/>
        <v>375.56</v>
      </c>
      <c r="N134" s="28">
        <f t="shared" si="10"/>
        <v>170.76</v>
      </c>
      <c r="O134" s="28">
        <f t="shared" si="10"/>
        <v>89.93</v>
      </c>
      <c r="P134" s="28">
        <f t="shared" si="10"/>
        <v>7.72</v>
      </c>
      <c r="Q134" s="208"/>
    </row>
    <row r="135" spans="1:17" s="2" customFormat="1" ht="15" customHeight="1" x14ac:dyDescent="0.25">
      <c r="A135" s="73" t="s">
        <v>70</v>
      </c>
      <c r="B135" s="73" t="s">
        <v>73</v>
      </c>
      <c r="C135" s="73"/>
      <c r="D135" s="73"/>
      <c r="E135" s="73"/>
      <c r="F135" s="73"/>
      <c r="G135" s="73"/>
      <c r="H135" s="73"/>
      <c r="I135" s="74"/>
      <c r="J135" s="75"/>
      <c r="K135" s="75"/>
      <c r="L135" s="76"/>
      <c r="M135" s="76"/>
      <c r="N135" s="74"/>
      <c r="O135" s="74"/>
      <c r="P135" s="74"/>
      <c r="Q135" s="208"/>
    </row>
    <row r="136" spans="1:17" s="2" customFormat="1" ht="15" customHeight="1" x14ac:dyDescent="0.25">
      <c r="A136" s="77" t="s">
        <v>75</v>
      </c>
      <c r="B136" s="77" t="s">
        <v>74</v>
      </c>
      <c r="C136" s="78" t="s">
        <v>89</v>
      </c>
      <c r="D136" s="78"/>
      <c r="E136" s="78"/>
      <c r="F136" s="77"/>
      <c r="G136" s="77"/>
      <c r="H136" s="99"/>
      <c r="I136" s="74"/>
      <c r="J136" s="132"/>
      <c r="K136" s="132"/>
      <c r="L136" s="79"/>
      <c r="M136" s="79"/>
      <c r="N136" s="74"/>
      <c r="O136" s="74"/>
      <c r="P136" s="74"/>
      <c r="Q136" s="208"/>
    </row>
    <row r="137" spans="1:17" s="2" customFormat="1" ht="18" customHeight="1" x14ac:dyDescent="0.25">
      <c r="A137" s="77"/>
      <c r="B137" s="115"/>
      <c r="C137" s="74"/>
      <c r="D137" s="82" t="s">
        <v>51</v>
      </c>
      <c r="E137" s="132"/>
      <c r="F137" s="116"/>
      <c r="G137" s="117"/>
      <c r="H137" s="116" t="s">
        <v>171</v>
      </c>
      <c r="I137" s="74"/>
      <c r="J137" s="132"/>
      <c r="K137" s="132"/>
      <c r="L137" s="118"/>
      <c r="M137" s="118"/>
      <c r="N137" s="74"/>
      <c r="O137" s="74"/>
      <c r="P137" s="74"/>
      <c r="Q137" s="208"/>
    </row>
    <row r="138" spans="1:17" s="2" customFormat="1" ht="21.75" customHeight="1" x14ac:dyDescent="0.25">
      <c r="A138" s="74"/>
      <c r="B138" s="74"/>
      <c r="C138" s="74"/>
      <c r="D138" s="145" t="s">
        <v>0</v>
      </c>
      <c r="E138" s="145"/>
      <c r="F138" s="119">
        <v>2</v>
      </c>
      <c r="G138" s="74"/>
      <c r="H138" s="74"/>
      <c r="I138" s="74"/>
      <c r="J138" s="178"/>
      <c r="K138" s="178"/>
      <c r="L138" s="179"/>
      <c r="M138" s="179"/>
      <c r="N138" s="74"/>
      <c r="O138" s="74"/>
      <c r="P138" s="74"/>
      <c r="Q138" s="208"/>
    </row>
    <row r="139" spans="1:17" s="2" customFormat="1" ht="14.25" customHeight="1" x14ac:dyDescent="0.2">
      <c r="A139" s="135" t="s">
        <v>1</v>
      </c>
      <c r="B139" s="135" t="s">
        <v>2</v>
      </c>
      <c r="C139" s="135"/>
      <c r="D139" s="150" t="s">
        <v>50</v>
      </c>
      <c r="E139" s="135" t="s">
        <v>3</v>
      </c>
      <c r="F139" s="135"/>
      <c r="G139" s="135"/>
      <c r="H139" s="150" t="s">
        <v>47</v>
      </c>
      <c r="I139" s="135" t="s">
        <v>4</v>
      </c>
      <c r="J139" s="135"/>
      <c r="K139" s="135"/>
      <c r="L139" s="135"/>
      <c r="M139" s="135" t="s">
        <v>5</v>
      </c>
      <c r="N139" s="135"/>
      <c r="O139" s="135"/>
      <c r="P139" s="135"/>
      <c r="Q139" s="208"/>
    </row>
    <row r="140" spans="1:17" s="2" customFormat="1" ht="44.25" customHeight="1" x14ac:dyDescent="0.2">
      <c r="A140" s="135"/>
      <c r="B140" s="135"/>
      <c r="C140" s="135"/>
      <c r="D140" s="150"/>
      <c r="E140" s="130" t="s">
        <v>6</v>
      </c>
      <c r="F140" s="130" t="s">
        <v>7</v>
      </c>
      <c r="G140" s="130" t="s">
        <v>8</v>
      </c>
      <c r="H140" s="150"/>
      <c r="I140" s="130" t="s">
        <v>9</v>
      </c>
      <c r="J140" s="130" t="s">
        <v>10</v>
      </c>
      <c r="K140" s="130" t="s">
        <v>11</v>
      </c>
      <c r="L140" s="130" t="s">
        <v>12</v>
      </c>
      <c r="M140" s="130" t="s">
        <v>13</v>
      </c>
      <c r="N140" s="130" t="s">
        <v>14</v>
      </c>
      <c r="O140" s="130" t="s">
        <v>15</v>
      </c>
      <c r="P140" s="130" t="s">
        <v>16</v>
      </c>
      <c r="Q140" s="208"/>
    </row>
    <row r="141" spans="1:17" s="2" customFormat="1" ht="21.75" customHeight="1" x14ac:dyDescent="0.2">
      <c r="A141" s="131">
        <v>1</v>
      </c>
      <c r="B141" s="159">
        <v>2</v>
      </c>
      <c r="C141" s="159"/>
      <c r="D141" s="131">
        <v>3</v>
      </c>
      <c r="E141" s="131">
        <v>4</v>
      </c>
      <c r="F141" s="131">
        <v>5</v>
      </c>
      <c r="G141" s="131">
        <v>6</v>
      </c>
      <c r="H141" s="131">
        <v>7</v>
      </c>
      <c r="I141" s="131">
        <v>8</v>
      </c>
      <c r="J141" s="131">
        <v>9</v>
      </c>
      <c r="K141" s="131">
        <v>10</v>
      </c>
      <c r="L141" s="131">
        <v>11</v>
      </c>
      <c r="M141" s="131">
        <v>12</v>
      </c>
      <c r="N141" s="131">
        <v>13</v>
      </c>
      <c r="O141" s="131">
        <v>14</v>
      </c>
      <c r="P141" s="131">
        <v>15</v>
      </c>
      <c r="Q141" s="208"/>
    </row>
    <row r="142" spans="1:17" s="2" customFormat="1" ht="19.5" customHeight="1" x14ac:dyDescent="0.2">
      <c r="A142" s="160" t="s">
        <v>17</v>
      </c>
      <c r="B142" s="160"/>
      <c r="C142" s="160"/>
      <c r="D142" s="160"/>
      <c r="E142" s="160"/>
      <c r="F142" s="160"/>
      <c r="G142" s="160"/>
      <c r="H142" s="160"/>
      <c r="I142" s="160"/>
      <c r="J142" s="160"/>
      <c r="K142" s="160"/>
      <c r="L142" s="160"/>
      <c r="M142" s="160"/>
      <c r="N142" s="160"/>
      <c r="O142" s="160"/>
      <c r="P142" s="160"/>
      <c r="Q142" s="208"/>
    </row>
    <row r="143" spans="1:17" s="2" customFormat="1" ht="15" customHeight="1" x14ac:dyDescent="0.2">
      <c r="A143" s="14" t="s">
        <v>103</v>
      </c>
      <c r="B143" s="181" t="s">
        <v>104</v>
      </c>
      <c r="C143" s="181"/>
      <c r="D143" s="14" t="s">
        <v>105</v>
      </c>
      <c r="E143" s="15">
        <v>18.5</v>
      </c>
      <c r="F143" s="15">
        <v>26.1</v>
      </c>
      <c r="G143" s="15">
        <v>3</v>
      </c>
      <c r="H143" s="15">
        <v>321</v>
      </c>
      <c r="I143" s="15">
        <v>0.04</v>
      </c>
      <c r="J143" s="15">
        <v>0.45</v>
      </c>
      <c r="K143" s="15">
        <v>0</v>
      </c>
      <c r="L143" s="15">
        <v>0</v>
      </c>
      <c r="M143" s="15">
        <v>51.28</v>
      </c>
      <c r="N143" s="15">
        <v>0</v>
      </c>
      <c r="O143" s="15">
        <v>16.420000000000002</v>
      </c>
      <c r="P143" s="15">
        <v>1.48</v>
      </c>
      <c r="Q143" s="208"/>
    </row>
    <row r="144" spans="1:17" s="2" customFormat="1" ht="32.25" customHeight="1" x14ac:dyDescent="0.2">
      <c r="A144" s="89">
        <v>229</v>
      </c>
      <c r="B144" s="183" t="s">
        <v>18</v>
      </c>
      <c r="C144" s="183"/>
      <c r="D144" s="89">
        <v>150</v>
      </c>
      <c r="E144" s="90">
        <v>5.51</v>
      </c>
      <c r="F144" s="90">
        <v>6.58</v>
      </c>
      <c r="G144" s="109">
        <v>36.94</v>
      </c>
      <c r="H144" s="109">
        <v>232.55</v>
      </c>
      <c r="I144" s="90">
        <v>0.09</v>
      </c>
      <c r="J144" s="88">
        <v>0</v>
      </c>
      <c r="K144" s="88">
        <v>0</v>
      </c>
      <c r="L144" s="88">
        <v>0</v>
      </c>
      <c r="M144" s="109">
        <v>21.11</v>
      </c>
      <c r="N144" s="109">
        <v>48.36</v>
      </c>
      <c r="O144" s="90">
        <v>9.14</v>
      </c>
      <c r="P144" s="90">
        <v>0.94</v>
      </c>
      <c r="Q144" s="208"/>
    </row>
    <row r="145" spans="1:17" ht="27" customHeight="1" x14ac:dyDescent="0.25">
      <c r="A145" s="87">
        <v>198</v>
      </c>
      <c r="B145" s="182" t="s">
        <v>43</v>
      </c>
      <c r="C145" s="182"/>
      <c r="D145" s="27" t="s">
        <v>22</v>
      </c>
      <c r="E145" s="28">
        <v>0.26</v>
      </c>
      <c r="F145" s="28">
        <v>0</v>
      </c>
      <c r="G145" s="28">
        <v>9.1999999999999993</v>
      </c>
      <c r="H145" s="28">
        <v>38</v>
      </c>
      <c r="I145" s="28">
        <v>0</v>
      </c>
      <c r="J145" s="28">
        <v>2.9</v>
      </c>
      <c r="K145" s="28">
        <v>0</v>
      </c>
      <c r="L145" s="28">
        <v>0</v>
      </c>
      <c r="M145" s="28">
        <v>8.0500000000000007</v>
      </c>
      <c r="N145" s="28">
        <v>9.7799999999999994</v>
      </c>
      <c r="O145" s="28">
        <v>5.24</v>
      </c>
      <c r="P145" s="28">
        <v>0.91</v>
      </c>
      <c r="Q145" s="206"/>
    </row>
    <row r="146" spans="1:17" ht="22.5" customHeight="1" x14ac:dyDescent="0.25">
      <c r="A146" s="87" t="s">
        <v>56</v>
      </c>
      <c r="B146" s="141" t="s">
        <v>38</v>
      </c>
      <c r="C146" s="142"/>
      <c r="D146" s="87">
        <v>45</v>
      </c>
      <c r="E146" s="28">
        <v>2.93</v>
      </c>
      <c r="F146" s="28">
        <v>0.3</v>
      </c>
      <c r="G146" s="28">
        <v>18.7</v>
      </c>
      <c r="H146" s="28">
        <v>91</v>
      </c>
      <c r="I146" s="28">
        <v>0</v>
      </c>
      <c r="J146" s="28">
        <v>0</v>
      </c>
      <c r="K146" s="28">
        <v>0</v>
      </c>
      <c r="L146" s="28">
        <v>0</v>
      </c>
      <c r="M146" s="28">
        <v>7.71</v>
      </c>
      <c r="N146" s="28">
        <v>19.5</v>
      </c>
      <c r="O146" s="28">
        <v>4.2</v>
      </c>
      <c r="P146" s="28">
        <v>0.3</v>
      </c>
      <c r="Q146" s="206"/>
    </row>
    <row r="147" spans="1:17" ht="36.75" customHeight="1" x14ac:dyDescent="0.25">
      <c r="A147" s="160" t="s">
        <v>19</v>
      </c>
      <c r="B147" s="160"/>
      <c r="C147" s="160"/>
      <c r="D147" s="160"/>
      <c r="E147" s="28">
        <f>SUM(E143:E146)</f>
        <v>27.2</v>
      </c>
      <c r="F147" s="28">
        <f>SUM(F143:F146)</f>
        <v>32.979999999999997</v>
      </c>
      <c r="G147" s="28">
        <f>SUM(G143:G146)</f>
        <v>67.84</v>
      </c>
      <c r="H147" s="28">
        <f>SUM(H143:H146)</f>
        <v>682.55</v>
      </c>
      <c r="I147" s="28">
        <f>SUM(I143:I146)</f>
        <v>0.13</v>
      </c>
      <c r="J147" s="28">
        <f>SUM(J143:J146)</f>
        <v>3.35</v>
      </c>
      <c r="K147" s="28">
        <f>SUM(K143:K146)</f>
        <v>0</v>
      </c>
      <c r="L147" s="28">
        <f>SUM(L143:L146)</f>
        <v>0</v>
      </c>
      <c r="M147" s="28">
        <f>SUM(M143:M146)</f>
        <v>88.149999999999991</v>
      </c>
      <c r="N147" s="28">
        <f>SUM(N143:N146)</f>
        <v>77.64</v>
      </c>
      <c r="O147" s="28">
        <f>SUM(O143:O146)</f>
        <v>35.000000000000007</v>
      </c>
      <c r="P147" s="28">
        <f>SUM(P143:P146)</f>
        <v>3.63</v>
      </c>
      <c r="Q147" s="206"/>
    </row>
    <row r="148" spans="1:17" s="2" customFormat="1" ht="18.75" customHeight="1" x14ac:dyDescent="0.2">
      <c r="A148" s="160" t="s">
        <v>29</v>
      </c>
      <c r="B148" s="160"/>
      <c r="C148" s="160"/>
      <c r="D148" s="160"/>
      <c r="E148" s="160"/>
      <c r="F148" s="160"/>
      <c r="G148" s="160"/>
      <c r="H148" s="160"/>
      <c r="I148" s="160"/>
      <c r="J148" s="160"/>
      <c r="K148" s="160"/>
      <c r="L148" s="160"/>
      <c r="M148" s="160"/>
      <c r="N148" s="160"/>
      <c r="O148" s="160"/>
      <c r="P148" s="160"/>
      <c r="Q148" s="208"/>
    </row>
    <row r="149" spans="1:17" ht="34.5" customHeight="1" x14ac:dyDescent="0.25">
      <c r="A149" s="27" t="s">
        <v>59</v>
      </c>
      <c r="B149" s="182" t="s">
        <v>39</v>
      </c>
      <c r="C149" s="182"/>
      <c r="D149" s="27">
        <v>250</v>
      </c>
      <c r="E149" s="28">
        <v>2.58</v>
      </c>
      <c r="F149" s="28">
        <v>5.52</v>
      </c>
      <c r="G149" s="28">
        <v>18.649999999999999</v>
      </c>
      <c r="H149" s="28">
        <v>137.51</v>
      </c>
      <c r="I149" s="28">
        <v>0.13</v>
      </c>
      <c r="J149" s="28">
        <v>18.399999999999999</v>
      </c>
      <c r="K149" s="28">
        <v>0.74</v>
      </c>
      <c r="L149" s="28">
        <v>0</v>
      </c>
      <c r="M149" s="28">
        <v>24.77</v>
      </c>
      <c r="N149" s="28">
        <v>41</v>
      </c>
      <c r="O149" s="28">
        <v>28.89</v>
      </c>
      <c r="P149" s="28">
        <v>1.0900000000000001</v>
      </c>
      <c r="Q149" s="207"/>
    </row>
    <row r="150" spans="1:17" ht="26.25" customHeight="1" x14ac:dyDescent="0.25">
      <c r="A150" s="28">
        <v>230</v>
      </c>
      <c r="B150" s="141" t="s">
        <v>21</v>
      </c>
      <c r="C150" s="142"/>
      <c r="D150" s="27">
        <v>150</v>
      </c>
      <c r="E150" s="28">
        <v>5.64</v>
      </c>
      <c r="F150" s="28">
        <v>9.74</v>
      </c>
      <c r="G150" s="28">
        <v>27.59</v>
      </c>
      <c r="H150" s="28">
        <v>222</v>
      </c>
      <c r="I150" s="28">
        <v>0.04</v>
      </c>
      <c r="J150" s="28">
        <v>0</v>
      </c>
      <c r="K150" s="28">
        <v>0.1</v>
      </c>
      <c r="L150" s="28">
        <v>0</v>
      </c>
      <c r="M150" s="28">
        <v>17.25</v>
      </c>
      <c r="N150" s="28">
        <v>133.87</v>
      </c>
      <c r="O150" s="28">
        <v>89.06</v>
      </c>
      <c r="P150" s="28">
        <v>3.05</v>
      </c>
      <c r="Q150" s="207"/>
    </row>
    <row r="151" spans="1:17" ht="24" customHeight="1" x14ac:dyDescent="0.25">
      <c r="A151" s="87" t="s">
        <v>60</v>
      </c>
      <c r="B151" s="182" t="s">
        <v>25</v>
      </c>
      <c r="C151" s="182"/>
      <c r="D151" s="27" t="s">
        <v>86</v>
      </c>
      <c r="E151" s="28">
        <v>16.79</v>
      </c>
      <c r="F151" s="28">
        <v>8.8699999999999992</v>
      </c>
      <c r="G151" s="28">
        <v>5.69</v>
      </c>
      <c r="H151" s="28">
        <v>170.4</v>
      </c>
      <c r="I151" s="28">
        <v>0.1</v>
      </c>
      <c r="J151" s="28">
        <v>4.1500000000000004</v>
      </c>
      <c r="K151" s="28">
        <v>0.14000000000000001</v>
      </c>
      <c r="L151" s="28">
        <v>0</v>
      </c>
      <c r="M151" s="28">
        <v>24.34</v>
      </c>
      <c r="N151" s="28">
        <v>135.80000000000001</v>
      </c>
      <c r="O151" s="28">
        <v>26.9</v>
      </c>
      <c r="P151" s="28">
        <v>2.0499999999999998</v>
      </c>
      <c r="Q151" s="207"/>
    </row>
    <row r="152" spans="1:17" s="2" customFormat="1" ht="30.75" customHeight="1" x14ac:dyDescent="0.2">
      <c r="A152" s="28" t="s">
        <v>57</v>
      </c>
      <c r="B152" s="182" t="s">
        <v>40</v>
      </c>
      <c r="C152" s="182"/>
      <c r="D152" s="87">
        <v>200</v>
      </c>
      <c r="E152" s="110">
        <v>0.5</v>
      </c>
      <c r="F152" s="28">
        <v>0.1</v>
      </c>
      <c r="G152" s="28">
        <v>31.2</v>
      </c>
      <c r="H152" s="28">
        <v>121</v>
      </c>
      <c r="I152" s="28">
        <v>0.1</v>
      </c>
      <c r="J152" s="28">
        <v>0.28999999999999998</v>
      </c>
      <c r="K152" s="28">
        <v>0</v>
      </c>
      <c r="L152" s="28">
        <v>0</v>
      </c>
      <c r="M152" s="28">
        <v>14.62</v>
      </c>
      <c r="N152" s="28">
        <v>29.2</v>
      </c>
      <c r="O152" s="28">
        <v>8.5</v>
      </c>
      <c r="P152" s="28">
        <v>14.62</v>
      </c>
      <c r="Q152" s="208"/>
    </row>
    <row r="153" spans="1:17" s="2" customFormat="1" ht="30.75" customHeight="1" x14ac:dyDescent="0.2">
      <c r="A153" s="87" t="s">
        <v>56</v>
      </c>
      <c r="B153" s="141" t="s">
        <v>38</v>
      </c>
      <c r="C153" s="142"/>
      <c r="D153" s="87">
        <v>45</v>
      </c>
      <c r="E153" s="28">
        <v>2.93</v>
      </c>
      <c r="F153" s="28">
        <v>0.3</v>
      </c>
      <c r="G153" s="28">
        <v>18.7</v>
      </c>
      <c r="H153" s="28">
        <v>91</v>
      </c>
      <c r="I153" s="28">
        <v>0</v>
      </c>
      <c r="J153" s="28">
        <v>0</v>
      </c>
      <c r="K153" s="28">
        <v>0</v>
      </c>
      <c r="L153" s="28">
        <v>0</v>
      </c>
      <c r="M153" s="28">
        <v>7.71</v>
      </c>
      <c r="N153" s="28">
        <v>19.5</v>
      </c>
      <c r="O153" s="28">
        <v>4.2</v>
      </c>
      <c r="P153" s="28">
        <v>0.3</v>
      </c>
      <c r="Q153" s="208"/>
    </row>
    <row r="154" spans="1:17" s="2" customFormat="1" ht="24" customHeight="1" x14ac:dyDescent="0.2">
      <c r="A154" s="160" t="s">
        <v>26</v>
      </c>
      <c r="B154" s="160"/>
      <c r="C154" s="160"/>
      <c r="D154" s="160"/>
      <c r="E154" s="28">
        <f t="shared" ref="E154:P154" si="11">SUM(E149:E153)</f>
        <v>28.439999999999998</v>
      </c>
      <c r="F154" s="28">
        <f t="shared" si="11"/>
        <v>24.53</v>
      </c>
      <c r="G154" s="28">
        <f t="shared" si="11"/>
        <v>101.83</v>
      </c>
      <c r="H154" s="28">
        <f t="shared" si="11"/>
        <v>741.91</v>
      </c>
      <c r="I154" s="28">
        <f t="shared" si="11"/>
        <v>0.37</v>
      </c>
      <c r="J154" s="28">
        <f t="shared" si="11"/>
        <v>22.839999999999996</v>
      </c>
      <c r="K154" s="28">
        <f t="shared" si="11"/>
        <v>0.98</v>
      </c>
      <c r="L154" s="28">
        <f t="shared" si="11"/>
        <v>0</v>
      </c>
      <c r="M154" s="28">
        <f t="shared" si="11"/>
        <v>88.69</v>
      </c>
      <c r="N154" s="28">
        <f t="shared" si="11"/>
        <v>359.37</v>
      </c>
      <c r="O154" s="28">
        <f t="shared" si="11"/>
        <v>157.54999999999998</v>
      </c>
      <c r="P154" s="28">
        <f t="shared" si="11"/>
        <v>21.11</v>
      </c>
      <c r="Q154" s="208"/>
    </row>
    <row r="155" spans="1:17" s="2" customFormat="1" ht="24" customHeight="1" x14ac:dyDescent="0.2">
      <c r="A155" s="160" t="s">
        <v>27</v>
      </c>
      <c r="B155" s="160"/>
      <c r="C155" s="160"/>
      <c r="D155" s="160"/>
      <c r="E155" s="28">
        <f t="shared" ref="E155:P155" si="12">E154+E147</f>
        <v>55.64</v>
      </c>
      <c r="F155" s="28">
        <f t="shared" si="12"/>
        <v>57.51</v>
      </c>
      <c r="G155" s="28">
        <f t="shared" si="12"/>
        <v>169.67000000000002</v>
      </c>
      <c r="H155" s="28">
        <f t="shared" si="12"/>
        <v>1424.46</v>
      </c>
      <c r="I155" s="28">
        <f t="shared" si="12"/>
        <v>0.5</v>
      </c>
      <c r="J155" s="28">
        <f t="shared" si="12"/>
        <v>26.189999999999998</v>
      </c>
      <c r="K155" s="28">
        <f t="shared" si="12"/>
        <v>0.98</v>
      </c>
      <c r="L155" s="28">
        <f t="shared" si="12"/>
        <v>0</v>
      </c>
      <c r="M155" s="28">
        <f t="shared" si="12"/>
        <v>176.83999999999997</v>
      </c>
      <c r="N155" s="28">
        <f t="shared" si="12"/>
        <v>437.01</v>
      </c>
      <c r="O155" s="28">
        <f t="shared" si="12"/>
        <v>192.54999999999998</v>
      </c>
      <c r="P155" s="28">
        <f t="shared" si="12"/>
        <v>24.74</v>
      </c>
      <c r="Q155" s="208"/>
    </row>
    <row r="156" spans="1:17" s="2" customFormat="1" ht="15" customHeight="1" x14ac:dyDescent="0.25">
      <c r="A156" s="73" t="s">
        <v>70</v>
      </c>
      <c r="B156" s="73" t="s">
        <v>73</v>
      </c>
      <c r="C156" s="73"/>
      <c r="D156" s="73"/>
      <c r="E156" s="73"/>
      <c r="F156" s="73"/>
      <c r="G156" s="73"/>
      <c r="H156" s="73"/>
      <c r="I156" s="74"/>
      <c r="J156" s="75"/>
      <c r="K156" s="75"/>
      <c r="L156" s="76"/>
      <c r="M156" s="76"/>
      <c r="N156" s="74"/>
      <c r="O156" s="74"/>
      <c r="P156" s="74"/>
      <c r="Q156" s="208"/>
    </row>
    <row r="157" spans="1:17" s="2" customFormat="1" ht="15" customHeight="1" x14ac:dyDescent="0.25">
      <c r="A157" s="77" t="s">
        <v>75</v>
      </c>
      <c r="B157" s="77" t="s">
        <v>74</v>
      </c>
      <c r="C157" s="78" t="s">
        <v>89</v>
      </c>
      <c r="D157" s="78"/>
      <c r="E157" s="78"/>
      <c r="F157" s="77"/>
      <c r="G157" s="77"/>
      <c r="H157" s="99"/>
      <c r="I157" s="74"/>
      <c r="J157" s="132"/>
      <c r="K157" s="132"/>
      <c r="L157" s="79"/>
      <c r="M157" s="79"/>
      <c r="N157" s="74"/>
      <c r="O157" s="74"/>
      <c r="P157" s="74"/>
      <c r="Q157" s="208"/>
    </row>
    <row r="158" spans="1:17" s="2" customFormat="1" ht="20.25" customHeight="1" x14ac:dyDescent="0.25">
      <c r="A158" s="77"/>
      <c r="B158" s="115"/>
      <c r="C158" s="74"/>
      <c r="D158" s="82" t="s">
        <v>52</v>
      </c>
      <c r="E158" s="132"/>
      <c r="F158" s="116"/>
      <c r="G158" s="117"/>
      <c r="H158" s="116" t="s">
        <v>172</v>
      </c>
      <c r="I158" s="74"/>
      <c r="J158" s="132"/>
      <c r="K158" s="132"/>
      <c r="L158" s="118"/>
      <c r="M158" s="118"/>
      <c r="N158" s="74"/>
      <c r="O158" s="74"/>
      <c r="P158" s="74"/>
      <c r="Q158" s="208"/>
    </row>
    <row r="159" spans="1:17" s="2" customFormat="1" ht="15" customHeight="1" x14ac:dyDescent="0.25">
      <c r="A159" s="74"/>
      <c r="B159" s="74"/>
      <c r="C159" s="74"/>
      <c r="D159" s="145" t="s">
        <v>0</v>
      </c>
      <c r="E159" s="145"/>
      <c r="F159" s="119">
        <v>2</v>
      </c>
      <c r="G159" s="74"/>
      <c r="H159" s="74"/>
      <c r="I159" s="74"/>
      <c r="J159" s="178"/>
      <c r="K159" s="178"/>
      <c r="L159" s="179"/>
      <c r="M159" s="179"/>
      <c r="N159" s="74"/>
      <c r="O159" s="74"/>
      <c r="P159" s="74"/>
      <c r="Q159" s="208"/>
    </row>
    <row r="160" spans="1:17" s="2" customFormat="1" ht="19.5" customHeight="1" x14ac:dyDescent="0.2">
      <c r="A160" s="135" t="s">
        <v>1</v>
      </c>
      <c r="B160" s="135" t="s">
        <v>2</v>
      </c>
      <c r="C160" s="135"/>
      <c r="D160" s="150" t="s">
        <v>50</v>
      </c>
      <c r="E160" s="135" t="s">
        <v>3</v>
      </c>
      <c r="F160" s="135"/>
      <c r="G160" s="135"/>
      <c r="H160" s="150" t="s">
        <v>47</v>
      </c>
      <c r="I160" s="135" t="s">
        <v>4</v>
      </c>
      <c r="J160" s="135"/>
      <c r="K160" s="135"/>
      <c r="L160" s="135"/>
      <c r="M160" s="135" t="s">
        <v>5</v>
      </c>
      <c r="N160" s="135"/>
      <c r="O160" s="135"/>
      <c r="P160" s="135"/>
      <c r="Q160" s="208"/>
    </row>
    <row r="161" spans="1:17" s="2" customFormat="1" ht="15.75" customHeight="1" x14ac:dyDescent="0.2">
      <c r="A161" s="135"/>
      <c r="B161" s="135"/>
      <c r="C161" s="135"/>
      <c r="D161" s="150"/>
      <c r="E161" s="130" t="s">
        <v>6</v>
      </c>
      <c r="F161" s="130" t="s">
        <v>7</v>
      </c>
      <c r="G161" s="130" t="s">
        <v>8</v>
      </c>
      <c r="H161" s="150"/>
      <c r="I161" s="130" t="s">
        <v>9</v>
      </c>
      <c r="J161" s="130" t="s">
        <v>10</v>
      </c>
      <c r="K161" s="130" t="s">
        <v>11</v>
      </c>
      <c r="L161" s="130" t="s">
        <v>12</v>
      </c>
      <c r="M161" s="130" t="s">
        <v>13</v>
      </c>
      <c r="N161" s="130" t="s">
        <v>14</v>
      </c>
      <c r="O161" s="130" t="s">
        <v>15</v>
      </c>
      <c r="P161" s="130" t="s">
        <v>16</v>
      </c>
      <c r="Q161" s="208"/>
    </row>
    <row r="162" spans="1:17" s="2" customFormat="1" ht="15" customHeight="1" x14ac:dyDescent="0.2">
      <c r="A162" s="131">
        <v>1</v>
      </c>
      <c r="B162" s="159">
        <v>2</v>
      </c>
      <c r="C162" s="159"/>
      <c r="D162" s="131">
        <v>3</v>
      </c>
      <c r="E162" s="131">
        <v>4</v>
      </c>
      <c r="F162" s="131">
        <v>5</v>
      </c>
      <c r="G162" s="131">
        <v>6</v>
      </c>
      <c r="H162" s="131">
        <v>7</v>
      </c>
      <c r="I162" s="131">
        <v>8</v>
      </c>
      <c r="J162" s="131">
        <v>9</v>
      </c>
      <c r="K162" s="131">
        <v>10</v>
      </c>
      <c r="L162" s="131">
        <v>11</v>
      </c>
      <c r="M162" s="131">
        <v>12</v>
      </c>
      <c r="N162" s="131">
        <v>13</v>
      </c>
      <c r="O162" s="131">
        <v>14</v>
      </c>
      <c r="P162" s="131">
        <v>15</v>
      </c>
      <c r="Q162" s="208"/>
    </row>
    <row r="163" spans="1:17" s="2" customFormat="1" ht="18" customHeight="1" x14ac:dyDescent="0.2">
      <c r="A163" s="160" t="s">
        <v>17</v>
      </c>
      <c r="B163" s="160"/>
      <c r="C163" s="160"/>
      <c r="D163" s="160"/>
      <c r="E163" s="160"/>
      <c r="F163" s="160"/>
      <c r="G163" s="160"/>
      <c r="H163" s="160"/>
      <c r="I163" s="160"/>
      <c r="J163" s="160"/>
      <c r="K163" s="160"/>
      <c r="L163" s="160"/>
      <c r="M163" s="160"/>
      <c r="N163" s="160"/>
      <c r="O163" s="160"/>
      <c r="P163" s="160"/>
      <c r="Q163" s="208"/>
    </row>
    <row r="164" spans="1:17" s="2" customFormat="1" ht="40.9" customHeight="1" x14ac:dyDescent="0.2">
      <c r="A164" s="100">
        <v>302</v>
      </c>
      <c r="B164" s="180" t="s">
        <v>106</v>
      </c>
      <c r="C164" s="180"/>
      <c r="D164" s="100">
        <v>185</v>
      </c>
      <c r="E164" s="101">
        <v>7.2</v>
      </c>
      <c r="F164" s="101">
        <v>9.1999999999999993</v>
      </c>
      <c r="G164" s="101">
        <v>31.5</v>
      </c>
      <c r="H164" s="101">
        <v>238</v>
      </c>
      <c r="I164" s="101">
        <v>0.18</v>
      </c>
      <c r="J164" s="101">
        <v>0.45</v>
      </c>
      <c r="K164" s="101">
        <v>0</v>
      </c>
      <c r="L164" s="101">
        <v>0</v>
      </c>
      <c r="M164" s="101">
        <v>121.5</v>
      </c>
      <c r="N164" s="101">
        <v>0</v>
      </c>
      <c r="O164" s="101">
        <v>59.53</v>
      </c>
      <c r="P164" s="101">
        <v>1.47</v>
      </c>
      <c r="Q164" s="208"/>
    </row>
    <row r="165" spans="1:17" s="2" customFormat="1" ht="27.75" customHeight="1" x14ac:dyDescent="0.2">
      <c r="A165" s="16" t="s">
        <v>107</v>
      </c>
      <c r="B165" s="181" t="s">
        <v>109</v>
      </c>
      <c r="C165" s="181"/>
      <c r="D165" s="16" t="s">
        <v>108</v>
      </c>
      <c r="E165" s="17">
        <v>2.4</v>
      </c>
      <c r="F165" s="17">
        <v>8.6</v>
      </c>
      <c r="G165" s="17">
        <v>14.6</v>
      </c>
      <c r="H165" s="17">
        <v>146</v>
      </c>
      <c r="I165" s="17">
        <v>0.05</v>
      </c>
      <c r="J165" s="17">
        <v>0</v>
      </c>
      <c r="K165" s="17">
        <v>0.1</v>
      </c>
      <c r="L165" s="17">
        <v>0</v>
      </c>
      <c r="M165" s="17">
        <v>8.1</v>
      </c>
      <c r="N165" s="17">
        <v>14.9</v>
      </c>
      <c r="O165" s="17">
        <v>9.9</v>
      </c>
      <c r="P165" s="17">
        <v>0.62</v>
      </c>
      <c r="Q165" s="208"/>
    </row>
    <row r="166" spans="1:17" s="2" customFormat="1" ht="20.25" customHeight="1" x14ac:dyDescent="0.2">
      <c r="A166" s="87">
        <v>197</v>
      </c>
      <c r="B166" s="182" t="s">
        <v>24</v>
      </c>
      <c r="C166" s="182"/>
      <c r="D166" s="87">
        <v>200</v>
      </c>
      <c r="E166" s="28">
        <v>0.1</v>
      </c>
      <c r="F166" s="28">
        <v>0</v>
      </c>
      <c r="G166" s="28">
        <v>9</v>
      </c>
      <c r="H166" s="28">
        <v>36</v>
      </c>
      <c r="I166" s="28">
        <v>0</v>
      </c>
      <c r="J166" s="28">
        <v>0</v>
      </c>
      <c r="K166" s="28">
        <v>0</v>
      </c>
      <c r="L166" s="28">
        <v>0</v>
      </c>
      <c r="M166" s="28">
        <v>0.26</v>
      </c>
      <c r="N166" s="28">
        <v>0.3</v>
      </c>
      <c r="O166" s="28">
        <v>0</v>
      </c>
      <c r="P166" s="28">
        <v>0.03</v>
      </c>
      <c r="Q166" s="208"/>
    </row>
    <row r="167" spans="1:17" s="2" customFormat="1" ht="71.25" customHeight="1" x14ac:dyDescent="0.2">
      <c r="A167" s="209" t="s">
        <v>90</v>
      </c>
      <c r="B167" s="210" t="s">
        <v>91</v>
      </c>
      <c r="C167" s="211"/>
      <c r="D167" s="212">
        <v>200</v>
      </c>
      <c r="E167" s="213" t="s">
        <v>141</v>
      </c>
      <c r="F167" s="214" t="s">
        <v>142</v>
      </c>
      <c r="G167" s="214" t="s">
        <v>143</v>
      </c>
      <c r="H167" s="214" t="s">
        <v>144</v>
      </c>
      <c r="I167" s="214" t="s">
        <v>145</v>
      </c>
      <c r="J167" s="214" t="s">
        <v>146</v>
      </c>
      <c r="K167" s="214" t="s">
        <v>147</v>
      </c>
      <c r="L167" s="28">
        <v>0</v>
      </c>
      <c r="M167" s="214" t="s">
        <v>148</v>
      </c>
      <c r="N167" s="214" t="s">
        <v>149</v>
      </c>
      <c r="O167" s="214" t="s">
        <v>150</v>
      </c>
      <c r="P167" s="214" t="s">
        <v>151</v>
      </c>
      <c r="Q167" s="208"/>
    </row>
    <row r="168" spans="1:17" s="2" customFormat="1" ht="37.5" customHeight="1" x14ac:dyDescent="0.2">
      <c r="A168" s="215"/>
      <c r="B168" s="216"/>
      <c r="C168" s="217"/>
      <c r="D168" s="218"/>
      <c r="E168" s="213">
        <v>0.95</v>
      </c>
      <c r="F168" s="213">
        <v>0.23</v>
      </c>
      <c r="G168" s="213">
        <v>12.87</v>
      </c>
      <c r="H168" s="213">
        <v>66.599999999999994</v>
      </c>
      <c r="I168" s="213">
        <v>0.02</v>
      </c>
      <c r="J168" s="213">
        <v>70.430000000000007</v>
      </c>
      <c r="K168" s="213">
        <v>23.02</v>
      </c>
      <c r="L168" s="28">
        <v>0</v>
      </c>
      <c r="M168" s="213">
        <v>26.98</v>
      </c>
      <c r="N168" s="213">
        <v>26.86</v>
      </c>
      <c r="O168" s="213">
        <v>21.21</v>
      </c>
      <c r="P168" s="213">
        <v>0.52</v>
      </c>
      <c r="Q168" s="208"/>
    </row>
    <row r="169" spans="1:17" ht="24.75" customHeight="1" x14ac:dyDescent="0.25">
      <c r="A169" s="87" t="s">
        <v>100</v>
      </c>
      <c r="B169" s="141" t="s">
        <v>101</v>
      </c>
      <c r="C169" s="142"/>
      <c r="D169" s="27">
        <v>200</v>
      </c>
      <c r="E169" s="28">
        <v>5.7</v>
      </c>
      <c r="F169" s="28">
        <v>6.3</v>
      </c>
      <c r="G169" s="28">
        <v>7.8</v>
      </c>
      <c r="H169" s="28">
        <v>114</v>
      </c>
      <c r="I169" s="28">
        <v>0.06</v>
      </c>
      <c r="J169" s="28">
        <v>1.37</v>
      </c>
      <c r="K169" s="28">
        <v>0</v>
      </c>
      <c r="L169" s="28">
        <v>0</v>
      </c>
      <c r="M169" s="28">
        <v>235.2</v>
      </c>
      <c r="N169" s="28">
        <v>0</v>
      </c>
      <c r="O169" s="28">
        <v>27.44</v>
      </c>
      <c r="P169" s="28">
        <v>0.2</v>
      </c>
      <c r="Q169" s="206"/>
    </row>
    <row r="170" spans="1:17" ht="19.5" customHeight="1" x14ac:dyDescent="0.25">
      <c r="A170" s="160" t="s">
        <v>19</v>
      </c>
      <c r="B170" s="160"/>
      <c r="C170" s="160"/>
      <c r="D170" s="160"/>
      <c r="E170" s="28">
        <f t="shared" ref="E170:P170" si="13">SUM(E164:E169)</f>
        <v>16.349999999999998</v>
      </c>
      <c r="F170" s="28">
        <f t="shared" si="13"/>
        <v>24.33</v>
      </c>
      <c r="G170" s="28">
        <f t="shared" si="13"/>
        <v>75.77</v>
      </c>
      <c r="H170" s="28">
        <f t="shared" si="13"/>
        <v>600.6</v>
      </c>
      <c r="I170" s="28">
        <f t="shared" si="13"/>
        <v>0.30999999999999994</v>
      </c>
      <c r="J170" s="28">
        <f t="shared" si="13"/>
        <v>72.250000000000014</v>
      </c>
      <c r="K170" s="28">
        <f t="shared" si="13"/>
        <v>23.12</v>
      </c>
      <c r="L170" s="28">
        <f t="shared" si="13"/>
        <v>0</v>
      </c>
      <c r="M170" s="28">
        <f t="shared" si="13"/>
        <v>392.03999999999996</v>
      </c>
      <c r="N170" s="28">
        <f t="shared" si="13"/>
        <v>42.06</v>
      </c>
      <c r="O170" s="28">
        <f t="shared" si="13"/>
        <v>118.08000000000001</v>
      </c>
      <c r="P170" s="28">
        <f t="shared" si="13"/>
        <v>2.84</v>
      </c>
      <c r="Q170" s="206"/>
    </row>
    <row r="171" spans="1:17" s="2" customFormat="1" ht="20.25" customHeight="1" x14ac:dyDescent="0.2">
      <c r="A171" s="160" t="s">
        <v>29</v>
      </c>
      <c r="B171" s="160"/>
      <c r="C171" s="160"/>
      <c r="D171" s="160"/>
      <c r="E171" s="160"/>
      <c r="F171" s="160"/>
      <c r="G171" s="160"/>
      <c r="H171" s="160"/>
      <c r="I171" s="160"/>
      <c r="J171" s="160"/>
      <c r="K171" s="160"/>
      <c r="L171" s="160"/>
      <c r="M171" s="160"/>
      <c r="N171" s="160"/>
      <c r="O171" s="160"/>
      <c r="P171" s="160"/>
      <c r="Q171" s="208"/>
    </row>
    <row r="172" spans="1:17" s="2" customFormat="1" ht="34.5" customHeight="1" x14ac:dyDescent="0.2">
      <c r="A172" s="87" t="s">
        <v>58</v>
      </c>
      <c r="B172" s="182" t="s">
        <v>28</v>
      </c>
      <c r="C172" s="182"/>
      <c r="D172" s="27">
        <v>250</v>
      </c>
      <c r="E172" s="28">
        <v>5.59</v>
      </c>
      <c r="F172" s="28">
        <v>5.87</v>
      </c>
      <c r="G172" s="28">
        <v>21.34</v>
      </c>
      <c r="H172" s="28">
        <v>161</v>
      </c>
      <c r="I172" s="28">
        <v>0.08</v>
      </c>
      <c r="J172" s="28">
        <v>1.63</v>
      </c>
      <c r="K172" s="28">
        <v>0.06</v>
      </c>
      <c r="L172" s="28">
        <v>0</v>
      </c>
      <c r="M172" s="28">
        <v>161.43</v>
      </c>
      <c r="N172" s="28">
        <v>130.28</v>
      </c>
      <c r="O172" s="28">
        <v>21.15</v>
      </c>
      <c r="P172" s="28">
        <v>0.46</v>
      </c>
      <c r="Q172" s="208"/>
    </row>
    <row r="173" spans="1:17" s="2" customFormat="1" ht="26.25" customHeight="1" x14ac:dyDescent="0.2">
      <c r="A173" s="14" t="s">
        <v>110</v>
      </c>
      <c r="B173" s="181" t="s">
        <v>111</v>
      </c>
      <c r="C173" s="181"/>
      <c r="D173" s="14" t="s">
        <v>112</v>
      </c>
      <c r="E173" s="15">
        <v>14.7</v>
      </c>
      <c r="F173" s="15">
        <v>16.5</v>
      </c>
      <c r="G173" s="15">
        <v>9.8800000000000008</v>
      </c>
      <c r="H173" s="15">
        <v>203</v>
      </c>
      <c r="I173" s="15">
        <v>0.11</v>
      </c>
      <c r="J173" s="15">
        <v>0.5</v>
      </c>
      <c r="K173" s="15">
        <v>0</v>
      </c>
      <c r="L173" s="15">
        <v>0</v>
      </c>
      <c r="M173" s="15">
        <v>33.299999999999997</v>
      </c>
      <c r="N173" s="15">
        <v>0</v>
      </c>
      <c r="O173" s="15">
        <v>21.2</v>
      </c>
      <c r="P173" s="15">
        <v>1.2</v>
      </c>
      <c r="Q173" s="208"/>
    </row>
    <row r="174" spans="1:17" ht="27" customHeight="1" x14ac:dyDescent="0.25">
      <c r="A174" s="88">
        <v>231</v>
      </c>
      <c r="B174" s="183" t="s">
        <v>99</v>
      </c>
      <c r="C174" s="183"/>
      <c r="D174" s="89">
        <v>150</v>
      </c>
      <c r="E174" s="90">
        <v>2.13</v>
      </c>
      <c r="F174" s="90">
        <v>8.52</v>
      </c>
      <c r="G174" s="90">
        <v>22.19</v>
      </c>
      <c r="H174" s="90">
        <v>177.6</v>
      </c>
      <c r="I174" s="90">
        <v>0.02</v>
      </c>
      <c r="J174" s="90">
        <v>0</v>
      </c>
      <c r="K174" s="90">
        <v>0.1</v>
      </c>
      <c r="L174" s="90">
        <v>0</v>
      </c>
      <c r="M174" s="90">
        <v>1.6</v>
      </c>
      <c r="N174" s="90">
        <v>40.479999999999997</v>
      </c>
      <c r="O174" s="90">
        <v>12.65</v>
      </c>
      <c r="P174" s="90">
        <v>0.37</v>
      </c>
      <c r="Q174" s="207"/>
    </row>
    <row r="175" spans="1:17" ht="16.899999999999999" customHeight="1" x14ac:dyDescent="0.25">
      <c r="A175" s="87">
        <v>197</v>
      </c>
      <c r="B175" s="182" t="s">
        <v>24</v>
      </c>
      <c r="C175" s="182"/>
      <c r="D175" s="87">
        <v>200</v>
      </c>
      <c r="E175" s="28">
        <v>0.1</v>
      </c>
      <c r="F175" s="28">
        <v>0</v>
      </c>
      <c r="G175" s="28">
        <v>9</v>
      </c>
      <c r="H175" s="28">
        <v>36</v>
      </c>
      <c r="I175" s="28">
        <v>0</v>
      </c>
      <c r="J175" s="28">
        <v>0</v>
      </c>
      <c r="K175" s="28">
        <v>0</v>
      </c>
      <c r="L175" s="28">
        <v>0</v>
      </c>
      <c r="M175" s="28">
        <v>0.26</v>
      </c>
      <c r="N175" s="28">
        <v>0.3</v>
      </c>
      <c r="O175" s="28">
        <v>0</v>
      </c>
      <c r="P175" s="28">
        <v>0.03</v>
      </c>
      <c r="Q175" s="207"/>
    </row>
    <row r="176" spans="1:17" ht="29.25" customHeight="1" x14ac:dyDescent="0.25">
      <c r="A176" s="27" t="s">
        <v>77</v>
      </c>
      <c r="B176" s="182" t="s">
        <v>30</v>
      </c>
      <c r="C176" s="182"/>
      <c r="D176" s="87">
        <v>70</v>
      </c>
      <c r="E176" s="28">
        <v>4.62</v>
      </c>
      <c r="F176" s="28">
        <v>0.84</v>
      </c>
      <c r="G176" s="28">
        <v>23.94</v>
      </c>
      <c r="H176" s="87">
        <v>127</v>
      </c>
      <c r="I176" s="28">
        <v>0.13</v>
      </c>
      <c r="J176" s="28">
        <v>0</v>
      </c>
      <c r="K176" s="28">
        <v>0</v>
      </c>
      <c r="L176" s="28">
        <v>0</v>
      </c>
      <c r="M176" s="28">
        <v>24.5</v>
      </c>
      <c r="N176" s="28">
        <v>110.6</v>
      </c>
      <c r="O176" s="28">
        <v>32.9</v>
      </c>
      <c r="P176" s="28">
        <v>2.73</v>
      </c>
      <c r="Q176" s="207"/>
    </row>
    <row r="177" spans="1:34" s="2" customFormat="1" ht="28.15" customHeight="1" x14ac:dyDescent="0.2">
      <c r="A177" s="160" t="s">
        <v>26</v>
      </c>
      <c r="B177" s="160"/>
      <c r="C177" s="160"/>
      <c r="D177" s="160"/>
      <c r="E177" s="28">
        <f>SUM(E172:E176)</f>
        <v>27.14</v>
      </c>
      <c r="F177" s="28">
        <f>SUM(F172:F176)</f>
        <v>31.73</v>
      </c>
      <c r="G177" s="28">
        <f>SUM(G172:G176)</f>
        <v>86.35</v>
      </c>
      <c r="H177" s="28">
        <f>SUM(H172:H176)</f>
        <v>704.6</v>
      </c>
      <c r="I177" s="28">
        <f>SUM(I172:I176)</f>
        <v>0.33999999999999997</v>
      </c>
      <c r="J177" s="28">
        <f>SUM(J172:J176)</f>
        <v>2.13</v>
      </c>
      <c r="K177" s="28">
        <f>SUM(K172:K176)</f>
        <v>0.16</v>
      </c>
      <c r="L177" s="28">
        <f>SUM(L172:L176)</f>
        <v>0</v>
      </c>
      <c r="M177" s="28">
        <f>SUM(M172:M176)</f>
        <v>221.09</v>
      </c>
      <c r="N177" s="28">
        <f>SUM(N172:N176)</f>
        <v>281.65999999999997</v>
      </c>
      <c r="O177" s="28">
        <f>SUM(O172:O176)</f>
        <v>87.899999999999991</v>
      </c>
      <c r="P177" s="28">
        <f>SUM(P172:P176)</f>
        <v>4.7899999999999991</v>
      </c>
      <c r="Q177" s="208"/>
    </row>
    <row r="178" spans="1:34" s="2" customFormat="1" ht="24" customHeight="1" x14ac:dyDescent="0.2">
      <c r="A178" s="160" t="s">
        <v>27</v>
      </c>
      <c r="B178" s="160"/>
      <c r="C178" s="160"/>
      <c r="D178" s="160"/>
      <c r="E178" s="28">
        <f>E177+E170</f>
        <v>43.489999999999995</v>
      </c>
      <c r="F178" s="28">
        <f>F177+F170</f>
        <v>56.06</v>
      </c>
      <c r="G178" s="28">
        <f>G177+G170</f>
        <v>162.12</v>
      </c>
      <c r="H178" s="28">
        <f>H177+H170</f>
        <v>1305.2</v>
      </c>
      <c r="I178" s="28">
        <f>I177+I170</f>
        <v>0.64999999999999991</v>
      </c>
      <c r="J178" s="28">
        <f>J177+J170</f>
        <v>74.38000000000001</v>
      </c>
      <c r="K178" s="28">
        <f>K177+K170</f>
        <v>23.28</v>
      </c>
      <c r="L178" s="28">
        <f>L177+L170</f>
        <v>0</v>
      </c>
      <c r="M178" s="28">
        <f>M177+M170</f>
        <v>613.13</v>
      </c>
      <c r="N178" s="28">
        <f>N177+N170</f>
        <v>323.71999999999997</v>
      </c>
      <c r="O178" s="28">
        <f>O177+O170</f>
        <v>205.98000000000002</v>
      </c>
      <c r="P178" s="28">
        <f>P177+P170</f>
        <v>7.629999999999999</v>
      </c>
      <c r="Q178" s="208"/>
    </row>
    <row r="179" spans="1:34" s="2" customFormat="1" ht="15" customHeight="1" x14ac:dyDescent="0.2">
      <c r="A179" s="136"/>
      <c r="B179" s="137"/>
      <c r="C179" s="137"/>
      <c r="D179" s="138"/>
      <c r="E179" s="28"/>
      <c r="F179" s="28"/>
      <c r="G179" s="28"/>
      <c r="H179" s="28"/>
      <c r="I179" s="28"/>
      <c r="J179" s="28"/>
      <c r="K179" s="28"/>
      <c r="L179" s="28"/>
      <c r="M179" s="28"/>
      <c r="N179" s="28"/>
      <c r="O179" s="28"/>
      <c r="P179" s="28"/>
      <c r="Q179" s="208"/>
    </row>
    <row r="180" spans="1:34" s="2" customFormat="1" ht="25.15" customHeight="1" x14ac:dyDescent="0.25">
      <c r="A180" s="73" t="s">
        <v>70</v>
      </c>
      <c r="B180" s="73" t="s">
        <v>73</v>
      </c>
      <c r="C180" s="73"/>
      <c r="D180" s="73"/>
      <c r="E180" s="73"/>
      <c r="F180" s="73"/>
      <c r="G180" s="73"/>
      <c r="H180" s="73"/>
      <c r="I180" s="74"/>
      <c r="J180" s="75"/>
      <c r="K180" s="75"/>
      <c r="L180" s="76"/>
      <c r="M180" s="76"/>
      <c r="N180" s="74"/>
      <c r="O180" s="74"/>
      <c r="P180" s="74"/>
      <c r="Q180" s="208"/>
    </row>
    <row r="181" spans="1:34" s="2" customFormat="1" ht="13.5" customHeight="1" x14ac:dyDescent="0.25">
      <c r="A181" s="77" t="s">
        <v>75</v>
      </c>
      <c r="B181" s="77" t="s">
        <v>74</v>
      </c>
      <c r="C181" s="78" t="s">
        <v>89</v>
      </c>
      <c r="D181" s="78"/>
      <c r="E181" s="78"/>
      <c r="F181" s="77"/>
      <c r="G181" s="73"/>
      <c r="H181" s="77"/>
      <c r="I181" s="74"/>
      <c r="J181" s="132"/>
      <c r="K181" s="132"/>
      <c r="L181" s="79"/>
      <c r="M181" s="79"/>
      <c r="N181" s="74"/>
      <c r="O181" s="74"/>
      <c r="P181" s="74"/>
      <c r="Q181" s="208"/>
    </row>
    <row r="182" spans="1:34" s="2" customFormat="1" ht="17.25" customHeight="1" x14ac:dyDescent="0.25">
      <c r="A182" s="80"/>
      <c r="B182" s="81"/>
      <c r="C182" s="81"/>
      <c r="D182" s="82" t="s">
        <v>54</v>
      </c>
      <c r="E182" s="132"/>
      <c r="F182" s="81"/>
      <c r="G182" s="81"/>
      <c r="H182" s="120" t="s">
        <v>173</v>
      </c>
      <c r="I182" s="81"/>
      <c r="J182" s="81"/>
      <c r="K182" s="156"/>
      <c r="L182" s="156"/>
      <c r="M182" s="156"/>
      <c r="N182" s="156"/>
      <c r="O182" s="156"/>
      <c r="P182" s="156"/>
      <c r="Q182" s="208"/>
    </row>
    <row r="183" spans="1:34" s="2" customFormat="1" ht="24.75" customHeight="1" x14ac:dyDescent="0.25">
      <c r="A183" s="81"/>
      <c r="B183" s="81"/>
      <c r="C183" s="81"/>
      <c r="D183" s="145" t="s">
        <v>55</v>
      </c>
      <c r="E183" s="145"/>
      <c r="F183" s="84"/>
      <c r="G183" s="81"/>
      <c r="H183" s="81"/>
      <c r="I183" s="81"/>
      <c r="J183" s="169"/>
      <c r="K183" s="169"/>
      <c r="L183" s="176"/>
      <c r="M183" s="176"/>
      <c r="N183" s="81"/>
      <c r="O183" s="81"/>
      <c r="P183" s="81"/>
      <c r="Q183" s="208"/>
    </row>
    <row r="184" spans="1:34" s="2" customFormat="1" ht="18.75" customHeight="1" x14ac:dyDescent="0.2">
      <c r="A184" s="135" t="s">
        <v>1</v>
      </c>
      <c r="B184" s="146" t="s">
        <v>2</v>
      </c>
      <c r="C184" s="147"/>
      <c r="D184" s="150" t="s">
        <v>50</v>
      </c>
      <c r="E184" s="135" t="s">
        <v>3</v>
      </c>
      <c r="F184" s="135"/>
      <c r="G184" s="135"/>
      <c r="H184" s="150" t="s">
        <v>47</v>
      </c>
      <c r="I184" s="135" t="s">
        <v>4</v>
      </c>
      <c r="J184" s="135"/>
      <c r="K184" s="135"/>
      <c r="L184" s="135"/>
      <c r="M184" s="135" t="s">
        <v>5</v>
      </c>
      <c r="N184" s="135"/>
      <c r="O184" s="135"/>
      <c r="P184" s="135"/>
      <c r="Q184" s="208"/>
      <c r="R184" s="12"/>
      <c r="S184" s="155"/>
      <c r="T184" s="155"/>
      <c r="U184" s="12"/>
      <c r="V184" s="8"/>
      <c r="W184" s="8"/>
      <c r="X184" s="8"/>
      <c r="Y184" s="8"/>
      <c r="Z184" s="8"/>
      <c r="AA184" s="8"/>
      <c r="AB184" s="8"/>
      <c r="AC184" s="8"/>
      <c r="AD184" s="8"/>
      <c r="AE184" s="8"/>
      <c r="AF184" s="8"/>
      <c r="AG184" s="8"/>
      <c r="AH184" s="13"/>
    </row>
    <row r="185" spans="1:34" s="2" customFormat="1" ht="15" customHeight="1" x14ac:dyDescent="0.2">
      <c r="A185" s="135"/>
      <c r="B185" s="148"/>
      <c r="C185" s="149"/>
      <c r="D185" s="150"/>
      <c r="E185" s="130" t="s">
        <v>6</v>
      </c>
      <c r="F185" s="130" t="s">
        <v>7</v>
      </c>
      <c r="G185" s="130" t="s">
        <v>8</v>
      </c>
      <c r="H185" s="150"/>
      <c r="I185" s="130" t="s">
        <v>9</v>
      </c>
      <c r="J185" s="130" t="s">
        <v>10</v>
      </c>
      <c r="K185" s="130" t="s">
        <v>11</v>
      </c>
      <c r="L185" s="130" t="s">
        <v>12</v>
      </c>
      <c r="M185" s="130" t="s">
        <v>13</v>
      </c>
      <c r="N185" s="130" t="s">
        <v>14</v>
      </c>
      <c r="O185" s="130" t="s">
        <v>15</v>
      </c>
      <c r="P185" s="130" t="s">
        <v>16</v>
      </c>
      <c r="Q185" s="208"/>
      <c r="R185" s="13"/>
      <c r="S185" s="13"/>
      <c r="T185" s="13"/>
      <c r="U185" s="13"/>
      <c r="V185" s="13"/>
      <c r="W185" s="13"/>
      <c r="X185" s="13"/>
      <c r="Y185" s="13"/>
      <c r="Z185" s="13"/>
      <c r="AA185" s="13"/>
      <c r="AB185" s="13"/>
      <c r="AC185" s="13"/>
      <c r="AD185" s="13"/>
      <c r="AE185" s="13"/>
      <c r="AF185" s="13"/>
      <c r="AG185" s="13"/>
      <c r="AH185" s="13"/>
    </row>
    <row r="186" spans="1:34" s="2" customFormat="1" ht="21" customHeight="1" x14ac:dyDescent="0.2">
      <c r="A186" s="131">
        <v>1</v>
      </c>
      <c r="B186" s="153">
        <v>2</v>
      </c>
      <c r="C186" s="154"/>
      <c r="D186" s="131">
        <v>3</v>
      </c>
      <c r="E186" s="131">
        <v>4</v>
      </c>
      <c r="F186" s="131">
        <v>5</v>
      </c>
      <c r="G186" s="131">
        <v>6</v>
      </c>
      <c r="H186" s="131">
        <v>7</v>
      </c>
      <c r="I186" s="131">
        <v>8</v>
      </c>
      <c r="J186" s="131">
        <v>9</v>
      </c>
      <c r="K186" s="131">
        <v>10</v>
      </c>
      <c r="L186" s="131">
        <v>11</v>
      </c>
      <c r="M186" s="131">
        <v>12</v>
      </c>
      <c r="N186" s="131">
        <v>13</v>
      </c>
      <c r="O186" s="131">
        <v>14</v>
      </c>
      <c r="P186" s="131">
        <v>15</v>
      </c>
      <c r="Q186" s="208"/>
    </row>
    <row r="187" spans="1:34" s="2" customFormat="1" ht="29.25" customHeight="1" x14ac:dyDescent="0.2">
      <c r="A187" s="136" t="s">
        <v>17</v>
      </c>
      <c r="B187" s="137"/>
      <c r="C187" s="137"/>
      <c r="D187" s="137"/>
      <c r="E187" s="137"/>
      <c r="F187" s="137"/>
      <c r="G187" s="137"/>
      <c r="H187" s="137"/>
      <c r="I187" s="137"/>
      <c r="J187" s="137"/>
      <c r="K187" s="137"/>
      <c r="L187" s="137"/>
      <c r="M187" s="137"/>
      <c r="N187" s="137"/>
      <c r="O187" s="137"/>
      <c r="P187" s="138"/>
      <c r="Q187" s="208"/>
    </row>
    <row r="188" spans="1:34" s="2" customFormat="1" ht="33" customHeight="1" x14ac:dyDescent="0.2">
      <c r="A188" s="85">
        <v>304</v>
      </c>
      <c r="B188" s="133" t="s">
        <v>114</v>
      </c>
      <c r="C188" s="134"/>
      <c r="D188" s="86">
        <v>185</v>
      </c>
      <c r="E188" s="23">
        <v>7.9</v>
      </c>
      <c r="F188" s="23">
        <v>8.1</v>
      </c>
      <c r="G188" s="23">
        <v>32.1</v>
      </c>
      <c r="H188" s="23">
        <v>234</v>
      </c>
      <c r="I188" s="23">
        <v>0.19</v>
      </c>
      <c r="J188" s="23">
        <v>0.44</v>
      </c>
      <c r="K188" s="23">
        <v>0</v>
      </c>
      <c r="L188" s="23">
        <v>0</v>
      </c>
      <c r="M188" s="23">
        <v>107.84</v>
      </c>
      <c r="N188" s="23">
        <v>0</v>
      </c>
      <c r="O188" s="23">
        <v>95.05</v>
      </c>
      <c r="P188" s="23">
        <v>2.97</v>
      </c>
      <c r="Q188" s="208"/>
    </row>
    <row r="189" spans="1:34" s="2" customFormat="1" ht="26.25" customHeight="1" x14ac:dyDescent="0.2">
      <c r="A189" s="23" t="s">
        <v>61</v>
      </c>
      <c r="B189" s="133" t="s">
        <v>23</v>
      </c>
      <c r="C189" s="134"/>
      <c r="D189" s="85">
        <v>36</v>
      </c>
      <c r="E189" s="23">
        <v>2.89</v>
      </c>
      <c r="F189" s="23">
        <v>0.3</v>
      </c>
      <c r="G189" s="23">
        <v>18.47</v>
      </c>
      <c r="H189" s="23">
        <v>90</v>
      </c>
      <c r="I189" s="23">
        <v>0.04</v>
      </c>
      <c r="J189" s="23">
        <v>0</v>
      </c>
      <c r="K189" s="23">
        <v>0</v>
      </c>
      <c r="L189" s="23">
        <v>0</v>
      </c>
      <c r="M189" s="23">
        <v>7.6</v>
      </c>
      <c r="N189" s="23">
        <v>24.7</v>
      </c>
      <c r="O189" s="23">
        <v>5.32</v>
      </c>
      <c r="P189" s="23">
        <v>0.42</v>
      </c>
      <c r="Q189" s="208"/>
    </row>
    <row r="190" spans="1:34" s="2" customFormat="1" ht="29.25" customHeight="1" x14ac:dyDescent="0.2">
      <c r="A190" s="18" t="s">
        <v>115</v>
      </c>
      <c r="B190" s="133" t="s">
        <v>116</v>
      </c>
      <c r="C190" s="134"/>
      <c r="D190" s="18" t="s">
        <v>117</v>
      </c>
      <c r="E190" s="19">
        <v>4.3</v>
      </c>
      <c r="F190" s="19">
        <v>7.0000000000000007E-2</v>
      </c>
      <c r="G190" s="19">
        <v>48.28</v>
      </c>
      <c r="H190" s="19">
        <v>215</v>
      </c>
      <c r="I190" s="19">
        <v>0.04</v>
      </c>
      <c r="J190" s="19">
        <v>0.1</v>
      </c>
      <c r="K190" s="19">
        <v>0</v>
      </c>
      <c r="L190" s="19">
        <v>0</v>
      </c>
      <c r="M190" s="19">
        <v>8.5</v>
      </c>
      <c r="N190" s="19">
        <v>0</v>
      </c>
      <c r="O190" s="19">
        <v>0</v>
      </c>
      <c r="P190" s="19">
        <v>0.62</v>
      </c>
      <c r="Q190" s="208"/>
    </row>
    <row r="191" spans="1:34" s="2" customFormat="1" ht="67.5" customHeight="1" x14ac:dyDescent="0.2">
      <c r="A191" s="209" t="s">
        <v>90</v>
      </c>
      <c r="B191" s="210" t="s">
        <v>91</v>
      </c>
      <c r="C191" s="211"/>
      <c r="D191" s="212">
        <v>200</v>
      </c>
      <c r="E191" s="213" t="s">
        <v>141</v>
      </c>
      <c r="F191" s="214" t="s">
        <v>142</v>
      </c>
      <c r="G191" s="214" t="s">
        <v>143</v>
      </c>
      <c r="H191" s="214" t="s">
        <v>144</v>
      </c>
      <c r="I191" s="214" t="s">
        <v>145</v>
      </c>
      <c r="J191" s="214" t="s">
        <v>146</v>
      </c>
      <c r="K191" s="214" t="s">
        <v>147</v>
      </c>
      <c r="L191" s="28">
        <v>0</v>
      </c>
      <c r="M191" s="214" t="s">
        <v>148</v>
      </c>
      <c r="N191" s="214" t="s">
        <v>149</v>
      </c>
      <c r="O191" s="214" t="s">
        <v>150</v>
      </c>
      <c r="P191" s="214" t="s">
        <v>151</v>
      </c>
      <c r="Q191" s="208"/>
    </row>
    <row r="192" spans="1:34" ht="18" customHeight="1" x14ac:dyDescent="0.25">
      <c r="A192" s="215"/>
      <c r="B192" s="216"/>
      <c r="C192" s="217"/>
      <c r="D192" s="218"/>
      <c r="E192" s="213">
        <v>0.95</v>
      </c>
      <c r="F192" s="213">
        <v>0.23</v>
      </c>
      <c r="G192" s="213">
        <v>12.87</v>
      </c>
      <c r="H192" s="213">
        <v>66.599999999999994</v>
      </c>
      <c r="I192" s="213">
        <v>0.02</v>
      </c>
      <c r="J192" s="213">
        <v>70.430000000000007</v>
      </c>
      <c r="K192" s="213">
        <v>23.02</v>
      </c>
      <c r="L192" s="28">
        <v>0</v>
      </c>
      <c r="M192" s="213">
        <v>26.98</v>
      </c>
      <c r="N192" s="213">
        <v>26.86</v>
      </c>
      <c r="O192" s="213">
        <v>21.21</v>
      </c>
      <c r="P192" s="213">
        <v>0.52</v>
      </c>
      <c r="Q192" s="206"/>
    </row>
    <row r="193" spans="1:17" ht="27.75" customHeight="1" x14ac:dyDescent="0.25">
      <c r="A193" s="87">
        <v>197</v>
      </c>
      <c r="B193" s="141" t="s">
        <v>24</v>
      </c>
      <c r="C193" s="142"/>
      <c r="D193" s="87">
        <v>200</v>
      </c>
      <c r="E193" s="28">
        <v>0.1</v>
      </c>
      <c r="F193" s="28">
        <v>0</v>
      </c>
      <c r="G193" s="28">
        <v>9</v>
      </c>
      <c r="H193" s="28">
        <v>36</v>
      </c>
      <c r="I193" s="28">
        <v>0</v>
      </c>
      <c r="J193" s="28">
        <v>0</v>
      </c>
      <c r="K193" s="28">
        <v>0</v>
      </c>
      <c r="L193" s="28">
        <v>0</v>
      </c>
      <c r="M193" s="28">
        <v>0.26</v>
      </c>
      <c r="N193" s="28">
        <v>0.3</v>
      </c>
      <c r="O193" s="28">
        <v>0</v>
      </c>
      <c r="P193" s="28">
        <v>0.03</v>
      </c>
      <c r="Q193" s="206"/>
    </row>
    <row r="194" spans="1:17" s="2" customFormat="1" ht="29.25" customHeight="1" x14ac:dyDescent="0.2">
      <c r="A194" s="136" t="s">
        <v>19</v>
      </c>
      <c r="B194" s="137"/>
      <c r="C194" s="137"/>
      <c r="D194" s="138"/>
      <c r="E194" s="28">
        <f t="shared" ref="E194:P194" si="14">SUM(E188:E193)</f>
        <v>16.14</v>
      </c>
      <c r="F194" s="28">
        <f t="shared" si="14"/>
        <v>8.7000000000000011</v>
      </c>
      <c r="G194" s="28">
        <f t="shared" si="14"/>
        <v>120.72</v>
      </c>
      <c r="H194" s="28">
        <f t="shared" si="14"/>
        <v>641.6</v>
      </c>
      <c r="I194" s="28">
        <f t="shared" si="14"/>
        <v>0.29000000000000004</v>
      </c>
      <c r="J194" s="28">
        <f t="shared" si="14"/>
        <v>70.970000000000013</v>
      </c>
      <c r="K194" s="28">
        <f t="shared" si="14"/>
        <v>23.02</v>
      </c>
      <c r="L194" s="28">
        <f t="shared" si="14"/>
        <v>0</v>
      </c>
      <c r="M194" s="28">
        <f t="shared" si="14"/>
        <v>151.17999999999998</v>
      </c>
      <c r="N194" s="28">
        <f t="shared" si="14"/>
        <v>51.86</v>
      </c>
      <c r="O194" s="28">
        <f t="shared" si="14"/>
        <v>121.58000000000001</v>
      </c>
      <c r="P194" s="28">
        <f t="shared" si="14"/>
        <v>4.5599999999999996</v>
      </c>
      <c r="Q194" s="208"/>
    </row>
    <row r="195" spans="1:17" s="2" customFormat="1" ht="27.75" customHeight="1" x14ac:dyDescent="0.2">
      <c r="A195" s="136" t="s">
        <v>29</v>
      </c>
      <c r="B195" s="137"/>
      <c r="C195" s="137"/>
      <c r="D195" s="137"/>
      <c r="E195" s="137"/>
      <c r="F195" s="137"/>
      <c r="G195" s="137"/>
      <c r="H195" s="137"/>
      <c r="I195" s="137"/>
      <c r="J195" s="137"/>
      <c r="K195" s="137"/>
      <c r="L195" s="137"/>
      <c r="M195" s="137"/>
      <c r="N195" s="137"/>
      <c r="O195" s="137"/>
      <c r="P195" s="138"/>
      <c r="Q195" s="208"/>
    </row>
    <row r="196" spans="1:17" s="2" customFormat="1" ht="28.5" customHeight="1" x14ac:dyDescent="0.2">
      <c r="A196" s="28" t="s">
        <v>63</v>
      </c>
      <c r="B196" s="141" t="s">
        <v>31</v>
      </c>
      <c r="C196" s="142"/>
      <c r="D196" s="27">
        <v>250</v>
      </c>
      <c r="E196" s="28">
        <v>3.75</v>
      </c>
      <c r="F196" s="28">
        <v>6.7</v>
      </c>
      <c r="G196" s="28">
        <v>15.3</v>
      </c>
      <c r="H196" s="28">
        <v>137.63</v>
      </c>
      <c r="I196" s="28">
        <v>0.05</v>
      </c>
      <c r="J196" s="28">
        <v>0.2</v>
      </c>
      <c r="K196" s="28">
        <v>0.73</v>
      </c>
      <c r="L196" s="28">
        <v>0</v>
      </c>
      <c r="M196" s="28">
        <v>19</v>
      </c>
      <c r="N196" s="28">
        <v>41.14</v>
      </c>
      <c r="O196" s="28">
        <v>9.24</v>
      </c>
      <c r="P196" s="28">
        <v>0.63</v>
      </c>
      <c r="Q196" s="208"/>
    </row>
    <row r="197" spans="1:17" ht="27" customHeight="1" x14ac:dyDescent="0.25">
      <c r="A197" s="20">
        <v>249</v>
      </c>
      <c r="B197" s="171" t="s">
        <v>97</v>
      </c>
      <c r="C197" s="172"/>
      <c r="D197" s="21">
        <v>100</v>
      </c>
      <c r="E197" s="17">
        <v>18.100000000000001</v>
      </c>
      <c r="F197" s="17">
        <v>9.4</v>
      </c>
      <c r="G197" s="17">
        <v>2.7</v>
      </c>
      <c r="H197" s="17">
        <v>168</v>
      </c>
      <c r="I197" s="17">
        <v>0.14000000000000001</v>
      </c>
      <c r="J197" s="17">
        <v>0.86</v>
      </c>
      <c r="K197" s="17">
        <v>0</v>
      </c>
      <c r="L197" s="17">
        <v>0</v>
      </c>
      <c r="M197" s="17">
        <v>38.51</v>
      </c>
      <c r="N197" s="17">
        <v>0</v>
      </c>
      <c r="O197" s="17">
        <v>21.59</v>
      </c>
      <c r="P197" s="17">
        <v>1.05</v>
      </c>
      <c r="Q197" s="207"/>
    </row>
    <row r="198" spans="1:17" ht="28.5" customHeight="1" x14ac:dyDescent="0.25">
      <c r="A198" s="88">
        <v>226</v>
      </c>
      <c r="B198" s="139" t="s">
        <v>20</v>
      </c>
      <c r="C198" s="140"/>
      <c r="D198" s="89">
        <v>150</v>
      </c>
      <c r="E198" s="90">
        <v>4.7</v>
      </c>
      <c r="F198" s="90">
        <v>6.65</v>
      </c>
      <c r="G198" s="90">
        <v>32.89</v>
      </c>
      <c r="H198" s="90">
        <v>216.14</v>
      </c>
      <c r="I198" s="90">
        <v>0.24</v>
      </c>
      <c r="J198" s="90">
        <v>39.01</v>
      </c>
      <c r="K198" s="90">
        <v>0.11</v>
      </c>
      <c r="L198" s="90">
        <v>0</v>
      </c>
      <c r="M198" s="90">
        <v>67.849999999999994</v>
      </c>
      <c r="N198" s="90">
        <v>141.82</v>
      </c>
      <c r="O198" s="90">
        <v>49.28</v>
      </c>
      <c r="P198" s="90">
        <v>1.87</v>
      </c>
      <c r="Q198" s="207"/>
    </row>
    <row r="199" spans="1:17" ht="18" customHeight="1" x14ac:dyDescent="0.25">
      <c r="A199" s="87">
        <v>197</v>
      </c>
      <c r="B199" s="141" t="s">
        <v>24</v>
      </c>
      <c r="C199" s="142"/>
      <c r="D199" s="87">
        <v>200</v>
      </c>
      <c r="E199" s="28">
        <v>0.1</v>
      </c>
      <c r="F199" s="28">
        <v>0</v>
      </c>
      <c r="G199" s="28">
        <v>9</v>
      </c>
      <c r="H199" s="28">
        <v>36</v>
      </c>
      <c r="I199" s="28">
        <v>0</v>
      </c>
      <c r="J199" s="28">
        <v>0</v>
      </c>
      <c r="K199" s="28">
        <v>0</v>
      </c>
      <c r="L199" s="28">
        <v>0</v>
      </c>
      <c r="M199" s="28">
        <v>0.26</v>
      </c>
      <c r="N199" s="28">
        <v>0.3</v>
      </c>
      <c r="O199" s="28">
        <v>0</v>
      </c>
      <c r="P199" s="28">
        <v>0.03</v>
      </c>
      <c r="Q199" s="207"/>
    </row>
    <row r="200" spans="1:17" s="2" customFormat="1" ht="17.25" customHeight="1" x14ac:dyDescent="0.2">
      <c r="A200" s="87" t="s">
        <v>56</v>
      </c>
      <c r="B200" s="141" t="s">
        <v>38</v>
      </c>
      <c r="C200" s="142"/>
      <c r="D200" s="87">
        <v>45</v>
      </c>
      <c r="E200" s="28">
        <v>2.93</v>
      </c>
      <c r="F200" s="28">
        <v>0.3</v>
      </c>
      <c r="G200" s="28">
        <v>18.7</v>
      </c>
      <c r="H200" s="28">
        <v>91</v>
      </c>
      <c r="I200" s="28">
        <v>0</v>
      </c>
      <c r="J200" s="28">
        <v>0</v>
      </c>
      <c r="K200" s="28">
        <v>0</v>
      </c>
      <c r="L200" s="28">
        <v>0</v>
      </c>
      <c r="M200" s="28">
        <v>7.71</v>
      </c>
      <c r="N200" s="28">
        <v>19.5</v>
      </c>
      <c r="O200" s="28">
        <v>4.2</v>
      </c>
      <c r="P200" s="28">
        <v>0.3</v>
      </c>
      <c r="Q200" s="208"/>
    </row>
    <row r="201" spans="1:17" s="2" customFormat="1" ht="18" customHeight="1" x14ac:dyDescent="0.2">
      <c r="A201" s="136" t="s">
        <v>26</v>
      </c>
      <c r="B201" s="137"/>
      <c r="C201" s="137"/>
      <c r="D201" s="138"/>
      <c r="E201" s="28">
        <f>SUM(E196:E200)</f>
        <v>29.580000000000002</v>
      </c>
      <c r="F201" s="28">
        <f>SUM(F196:F200)</f>
        <v>23.05</v>
      </c>
      <c r="G201" s="28">
        <f>SUM(G196:G200)</f>
        <v>78.59</v>
      </c>
      <c r="H201" s="28">
        <f>SUM(H196:H200)</f>
        <v>648.77</v>
      </c>
      <c r="I201" s="28">
        <f>SUM(I196:I200)</f>
        <v>0.43</v>
      </c>
      <c r="J201" s="28">
        <f>SUM(J196:J200)</f>
        <v>40.07</v>
      </c>
      <c r="K201" s="28">
        <f>SUM(K196:K200)</f>
        <v>0.84</v>
      </c>
      <c r="L201" s="28">
        <f>SUM(L196:L200)</f>
        <v>0</v>
      </c>
      <c r="M201" s="28">
        <f>SUM(M196:M200)</f>
        <v>133.32999999999998</v>
      </c>
      <c r="N201" s="28">
        <f>SUM(N196:N200)</f>
        <v>202.76</v>
      </c>
      <c r="O201" s="28">
        <f>SUM(O196:O200)</f>
        <v>84.31</v>
      </c>
      <c r="P201" s="28">
        <f>SUM(P196:P200)</f>
        <v>3.88</v>
      </c>
      <c r="Q201" s="208"/>
    </row>
    <row r="202" spans="1:17" s="2" customFormat="1" ht="17.25" customHeight="1" x14ac:dyDescent="0.2">
      <c r="A202" s="136" t="s">
        <v>27</v>
      </c>
      <c r="B202" s="137"/>
      <c r="C202" s="137"/>
      <c r="D202" s="138"/>
      <c r="E202" s="28">
        <f>E201+E194</f>
        <v>45.72</v>
      </c>
      <c r="F202" s="28">
        <f>F201+F194</f>
        <v>31.75</v>
      </c>
      <c r="G202" s="28">
        <f>G201+G194</f>
        <v>199.31</v>
      </c>
      <c r="H202" s="28">
        <f>H201+H194</f>
        <v>1290.3699999999999</v>
      </c>
      <c r="I202" s="28">
        <f>I201+I194</f>
        <v>0.72</v>
      </c>
      <c r="J202" s="28">
        <f>J201+J194</f>
        <v>111.04000000000002</v>
      </c>
      <c r="K202" s="28">
        <f>K201+K194</f>
        <v>23.86</v>
      </c>
      <c r="L202" s="28">
        <f>L201+L194</f>
        <v>0</v>
      </c>
      <c r="M202" s="28">
        <f>M201+M194</f>
        <v>284.51</v>
      </c>
      <c r="N202" s="28">
        <f>N201+N194</f>
        <v>254.62</v>
      </c>
      <c r="O202" s="28">
        <f>O201+O194</f>
        <v>205.89000000000001</v>
      </c>
      <c r="P202" s="28">
        <f>P201+P194</f>
        <v>8.44</v>
      </c>
      <c r="Q202" s="208"/>
    </row>
    <row r="203" spans="1:17" s="2" customFormat="1" ht="21" customHeight="1" x14ac:dyDescent="0.2">
      <c r="A203" s="91"/>
      <c r="B203" s="91"/>
      <c r="C203" s="91"/>
      <c r="D203" s="91"/>
      <c r="E203" s="92"/>
      <c r="F203" s="93"/>
      <c r="G203" s="93"/>
      <c r="H203" s="93"/>
      <c r="I203" s="93"/>
      <c r="J203" s="93"/>
      <c r="K203" s="93"/>
      <c r="L203" s="94"/>
      <c r="M203" s="93"/>
      <c r="N203" s="93"/>
      <c r="O203" s="93"/>
      <c r="P203" s="93"/>
      <c r="Q203" s="208"/>
    </row>
    <row r="204" spans="1:17" s="2" customFormat="1" ht="15" customHeight="1" x14ac:dyDescent="0.25">
      <c r="A204" s="73" t="s">
        <v>70</v>
      </c>
      <c r="B204" s="73" t="s">
        <v>73</v>
      </c>
      <c r="C204" s="73"/>
      <c r="D204" s="73"/>
      <c r="E204" s="73"/>
      <c r="F204" s="73"/>
      <c r="G204" s="73"/>
      <c r="H204" s="73"/>
      <c r="I204" s="74"/>
      <c r="J204" s="75"/>
      <c r="K204" s="75"/>
      <c r="L204" s="76"/>
      <c r="M204" s="76"/>
      <c r="N204" s="74"/>
      <c r="O204" s="74"/>
      <c r="P204" s="74"/>
      <c r="Q204" s="208"/>
    </row>
    <row r="205" spans="1:17" s="2" customFormat="1" ht="15" customHeight="1" x14ac:dyDescent="0.25">
      <c r="A205" s="77" t="s">
        <v>75</v>
      </c>
      <c r="B205" s="77" t="s">
        <v>74</v>
      </c>
      <c r="C205" s="78" t="s">
        <v>89</v>
      </c>
      <c r="D205" s="78"/>
      <c r="E205" s="78"/>
      <c r="F205" s="77"/>
      <c r="G205" s="95"/>
      <c r="H205" s="95"/>
      <c r="I205" s="74"/>
      <c r="J205" s="132"/>
      <c r="K205" s="132"/>
      <c r="L205" s="79"/>
      <c r="M205" s="79"/>
      <c r="N205" s="74"/>
      <c r="O205" s="74"/>
      <c r="P205" s="74"/>
      <c r="Q205" s="208"/>
    </row>
    <row r="206" spans="1:17" s="2" customFormat="1" ht="25.5" customHeight="1" x14ac:dyDescent="0.25">
      <c r="A206" s="96"/>
      <c r="B206" s="96"/>
      <c r="C206" s="96"/>
      <c r="D206" s="82" t="s">
        <v>159</v>
      </c>
      <c r="E206" s="132"/>
      <c r="F206" s="96"/>
      <c r="G206" s="96"/>
      <c r="H206" s="95" t="s">
        <v>152</v>
      </c>
      <c r="I206" s="96"/>
      <c r="J206" s="96"/>
      <c r="K206" s="96"/>
      <c r="L206" s="96"/>
      <c r="M206" s="96"/>
      <c r="N206" s="96"/>
      <c r="O206" s="96"/>
      <c r="P206" s="96"/>
      <c r="Q206" s="208"/>
    </row>
    <row r="207" spans="1:17" s="2" customFormat="1" ht="16.5" customHeight="1" x14ac:dyDescent="0.25">
      <c r="A207" s="97"/>
      <c r="B207" s="81"/>
      <c r="C207" s="81"/>
      <c r="D207" s="145" t="s">
        <v>55</v>
      </c>
      <c r="E207" s="145"/>
      <c r="F207" s="175"/>
      <c r="G207" s="175"/>
      <c r="H207" s="175"/>
      <c r="I207" s="81"/>
      <c r="J207" s="169"/>
      <c r="K207" s="169"/>
      <c r="L207" s="81"/>
      <c r="M207" s="81"/>
      <c r="N207" s="81"/>
      <c r="O207" s="81"/>
      <c r="P207" s="81"/>
      <c r="Q207" s="208"/>
    </row>
    <row r="208" spans="1:17" s="2" customFormat="1" ht="27.75" customHeight="1" x14ac:dyDescent="0.2">
      <c r="A208" s="135" t="s">
        <v>1</v>
      </c>
      <c r="B208" s="146" t="s">
        <v>2</v>
      </c>
      <c r="C208" s="147"/>
      <c r="D208" s="150" t="s">
        <v>50</v>
      </c>
      <c r="E208" s="135" t="s">
        <v>3</v>
      </c>
      <c r="F208" s="135"/>
      <c r="G208" s="135"/>
      <c r="H208" s="150" t="s">
        <v>47</v>
      </c>
      <c r="I208" s="135" t="s">
        <v>4</v>
      </c>
      <c r="J208" s="135"/>
      <c r="K208" s="135"/>
      <c r="L208" s="135"/>
      <c r="M208" s="135" t="s">
        <v>5</v>
      </c>
      <c r="N208" s="135"/>
      <c r="O208" s="135"/>
      <c r="P208" s="135"/>
      <c r="Q208" s="208"/>
    </row>
    <row r="209" spans="1:17" s="2" customFormat="1" ht="30" customHeight="1" x14ac:dyDescent="0.2">
      <c r="A209" s="135"/>
      <c r="B209" s="148"/>
      <c r="C209" s="149"/>
      <c r="D209" s="150"/>
      <c r="E209" s="130" t="s">
        <v>6</v>
      </c>
      <c r="F209" s="130" t="s">
        <v>7</v>
      </c>
      <c r="G209" s="130" t="s">
        <v>8</v>
      </c>
      <c r="H209" s="150"/>
      <c r="I209" s="130" t="s">
        <v>9</v>
      </c>
      <c r="J209" s="130" t="s">
        <v>10</v>
      </c>
      <c r="K209" s="130" t="s">
        <v>11</v>
      </c>
      <c r="L209" s="130" t="s">
        <v>12</v>
      </c>
      <c r="M209" s="130" t="s">
        <v>13</v>
      </c>
      <c r="N209" s="130" t="s">
        <v>14</v>
      </c>
      <c r="O209" s="130" t="s">
        <v>15</v>
      </c>
      <c r="P209" s="130" t="s">
        <v>16</v>
      </c>
      <c r="Q209" s="208"/>
    </row>
    <row r="210" spans="1:17" s="2" customFormat="1" ht="24.75" customHeight="1" x14ac:dyDescent="0.2">
      <c r="A210" s="131">
        <v>1</v>
      </c>
      <c r="B210" s="153">
        <v>2</v>
      </c>
      <c r="C210" s="154"/>
      <c r="D210" s="131">
        <v>3</v>
      </c>
      <c r="E210" s="131">
        <v>4</v>
      </c>
      <c r="F210" s="131">
        <v>5</v>
      </c>
      <c r="G210" s="131">
        <v>6</v>
      </c>
      <c r="H210" s="131">
        <v>7</v>
      </c>
      <c r="I210" s="131">
        <v>8</v>
      </c>
      <c r="J210" s="131">
        <v>9</v>
      </c>
      <c r="K210" s="131">
        <v>10</v>
      </c>
      <c r="L210" s="131">
        <v>11</v>
      </c>
      <c r="M210" s="131">
        <v>12</v>
      </c>
      <c r="N210" s="131">
        <v>13</v>
      </c>
      <c r="O210" s="131">
        <v>14</v>
      </c>
      <c r="P210" s="131">
        <v>15</v>
      </c>
      <c r="Q210" s="208"/>
    </row>
    <row r="211" spans="1:17" s="2" customFormat="1" ht="21.75" customHeight="1" x14ac:dyDescent="0.2">
      <c r="A211" s="136" t="s">
        <v>17</v>
      </c>
      <c r="B211" s="137"/>
      <c r="C211" s="137"/>
      <c r="D211" s="137"/>
      <c r="E211" s="137"/>
      <c r="F211" s="137"/>
      <c r="G211" s="137"/>
      <c r="H211" s="137"/>
      <c r="I211" s="137"/>
      <c r="J211" s="137"/>
      <c r="K211" s="137"/>
      <c r="L211" s="137"/>
      <c r="M211" s="137"/>
      <c r="N211" s="137"/>
      <c r="O211" s="137"/>
      <c r="P211" s="138"/>
      <c r="Q211" s="208"/>
    </row>
    <row r="212" spans="1:17" s="2" customFormat="1" ht="24.75" customHeight="1" x14ac:dyDescent="0.2">
      <c r="A212" s="98" t="s">
        <v>102</v>
      </c>
      <c r="B212" s="141" t="s">
        <v>94</v>
      </c>
      <c r="C212" s="142"/>
      <c r="D212" s="27" t="s">
        <v>85</v>
      </c>
      <c r="E212" s="28">
        <v>5.4</v>
      </c>
      <c r="F212" s="28">
        <v>7.2</v>
      </c>
      <c r="G212" s="28">
        <v>26.8</v>
      </c>
      <c r="H212" s="28">
        <v>194</v>
      </c>
      <c r="I212" s="28">
        <v>0.06</v>
      </c>
      <c r="J212" s="28">
        <v>0.48</v>
      </c>
      <c r="K212" s="28">
        <v>0</v>
      </c>
      <c r="L212" s="28">
        <v>0</v>
      </c>
      <c r="M212" s="28">
        <v>114.4</v>
      </c>
      <c r="N212" s="28">
        <v>0</v>
      </c>
      <c r="O212" s="28">
        <v>17.03</v>
      </c>
      <c r="P212" s="28">
        <v>0.38</v>
      </c>
      <c r="Q212" s="208"/>
    </row>
    <row r="213" spans="1:17" s="2" customFormat="1" ht="30" customHeight="1" x14ac:dyDescent="0.2">
      <c r="A213" s="23" t="s">
        <v>57</v>
      </c>
      <c r="B213" s="133" t="s">
        <v>44</v>
      </c>
      <c r="C213" s="134"/>
      <c r="D213" s="85">
        <v>200</v>
      </c>
      <c r="E213" s="23">
        <v>1.4</v>
      </c>
      <c r="F213" s="23">
        <v>2</v>
      </c>
      <c r="G213" s="23">
        <v>22.4</v>
      </c>
      <c r="H213" s="23">
        <v>116</v>
      </c>
      <c r="I213" s="23">
        <v>0</v>
      </c>
      <c r="J213" s="23">
        <v>0</v>
      </c>
      <c r="K213" s="23">
        <v>0</v>
      </c>
      <c r="L213" s="23">
        <v>0</v>
      </c>
      <c r="M213" s="23">
        <v>34</v>
      </c>
      <c r="N213" s="23">
        <v>45</v>
      </c>
      <c r="O213" s="23">
        <v>7</v>
      </c>
      <c r="P213" s="23">
        <v>0</v>
      </c>
      <c r="Q213" s="208"/>
    </row>
    <row r="214" spans="1:17" s="2" customFormat="1" ht="27" customHeight="1" x14ac:dyDescent="0.2">
      <c r="A214" s="22" t="s">
        <v>87</v>
      </c>
      <c r="B214" s="133" t="s">
        <v>42</v>
      </c>
      <c r="C214" s="134"/>
      <c r="D214" s="86" t="s">
        <v>81</v>
      </c>
      <c r="E214" s="23">
        <v>5</v>
      </c>
      <c r="F214" s="23">
        <v>3</v>
      </c>
      <c r="G214" s="23">
        <v>14.5</v>
      </c>
      <c r="H214" s="23">
        <v>122</v>
      </c>
      <c r="I214" s="23">
        <v>0.05</v>
      </c>
      <c r="J214" s="23">
        <v>0</v>
      </c>
      <c r="K214" s="23">
        <v>0.1</v>
      </c>
      <c r="L214" s="23">
        <v>0</v>
      </c>
      <c r="M214" s="23">
        <v>106.9</v>
      </c>
      <c r="N214" s="23">
        <v>14.9</v>
      </c>
      <c r="O214" s="23">
        <v>15.4</v>
      </c>
      <c r="P214" s="23">
        <v>0.67</v>
      </c>
      <c r="Q214" s="208"/>
    </row>
    <row r="215" spans="1:17" s="2" customFormat="1" ht="66" customHeight="1" x14ac:dyDescent="0.2">
      <c r="A215" s="209" t="s">
        <v>90</v>
      </c>
      <c r="B215" s="210" t="s">
        <v>91</v>
      </c>
      <c r="C215" s="211"/>
      <c r="D215" s="212">
        <v>200</v>
      </c>
      <c r="E215" s="213" t="s">
        <v>141</v>
      </c>
      <c r="F215" s="214" t="s">
        <v>142</v>
      </c>
      <c r="G215" s="214" t="s">
        <v>143</v>
      </c>
      <c r="H215" s="214" t="s">
        <v>144</v>
      </c>
      <c r="I215" s="214" t="s">
        <v>145</v>
      </c>
      <c r="J215" s="214" t="s">
        <v>146</v>
      </c>
      <c r="K215" s="214" t="s">
        <v>147</v>
      </c>
      <c r="L215" s="28">
        <v>0</v>
      </c>
      <c r="M215" s="214" t="s">
        <v>148</v>
      </c>
      <c r="N215" s="214" t="s">
        <v>149</v>
      </c>
      <c r="O215" s="214" t="s">
        <v>150</v>
      </c>
      <c r="P215" s="214" t="s">
        <v>151</v>
      </c>
      <c r="Q215" s="208"/>
    </row>
    <row r="216" spans="1:17" s="2" customFormat="1" ht="25.5" customHeight="1" x14ac:dyDescent="0.2">
      <c r="A216" s="215"/>
      <c r="B216" s="216"/>
      <c r="C216" s="217"/>
      <c r="D216" s="218"/>
      <c r="E216" s="213">
        <v>0.95</v>
      </c>
      <c r="F216" s="213">
        <v>0.23</v>
      </c>
      <c r="G216" s="213">
        <v>12.87</v>
      </c>
      <c r="H216" s="213">
        <v>66.599999999999994</v>
      </c>
      <c r="I216" s="213">
        <v>0.02</v>
      </c>
      <c r="J216" s="213">
        <v>70.430000000000007</v>
      </c>
      <c r="K216" s="213">
        <v>23.02</v>
      </c>
      <c r="L216" s="28">
        <v>0</v>
      </c>
      <c r="M216" s="213">
        <v>26.98</v>
      </c>
      <c r="N216" s="213">
        <v>26.86</v>
      </c>
      <c r="O216" s="213">
        <v>21.21</v>
      </c>
      <c r="P216" s="213">
        <v>0.52</v>
      </c>
      <c r="Q216" s="208"/>
    </row>
    <row r="217" spans="1:17" s="2" customFormat="1" ht="30" customHeight="1" x14ac:dyDescent="0.2">
      <c r="A217" s="23" t="s">
        <v>61</v>
      </c>
      <c r="B217" s="133" t="s">
        <v>23</v>
      </c>
      <c r="C217" s="134"/>
      <c r="D217" s="85">
        <v>36</v>
      </c>
      <c r="E217" s="23">
        <v>2.89</v>
      </c>
      <c r="F217" s="23">
        <v>0.3</v>
      </c>
      <c r="G217" s="23">
        <v>18.47</v>
      </c>
      <c r="H217" s="23">
        <v>90</v>
      </c>
      <c r="I217" s="23">
        <v>0.04</v>
      </c>
      <c r="J217" s="23">
        <v>0</v>
      </c>
      <c r="K217" s="23">
        <v>0</v>
      </c>
      <c r="L217" s="23">
        <v>0</v>
      </c>
      <c r="M217" s="23">
        <v>7.6</v>
      </c>
      <c r="N217" s="23">
        <v>24.7</v>
      </c>
      <c r="O217" s="23">
        <v>5.32</v>
      </c>
      <c r="P217" s="23">
        <v>0.42</v>
      </c>
      <c r="Q217" s="208"/>
    </row>
    <row r="218" spans="1:17" ht="19.5" customHeight="1" x14ac:dyDescent="0.25">
      <c r="A218" s="136" t="s">
        <v>19</v>
      </c>
      <c r="B218" s="137"/>
      <c r="C218" s="137"/>
      <c r="D218" s="138"/>
      <c r="E218" s="28">
        <f t="shared" ref="E218:P218" si="15">SUM(E213:E217)</f>
        <v>10.24</v>
      </c>
      <c r="F218" s="28">
        <f t="shared" si="15"/>
        <v>5.53</v>
      </c>
      <c r="G218" s="28">
        <f t="shared" si="15"/>
        <v>68.239999999999995</v>
      </c>
      <c r="H218" s="28">
        <f t="shared" si="15"/>
        <v>394.6</v>
      </c>
      <c r="I218" s="28">
        <f t="shared" si="15"/>
        <v>0.11000000000000001</v>
      </c>
      <c r="J218" s="28">
        <f t="shared" si="15"/>
        <v>70.430000000000007</v>
      </c>
      <c r="K218" s="28">
        <f t="shared" si="15"/>
        <v>23.12</v>
      </c>
      <c r="L218" s="28">
        <f t="shared" si="15"/>
        <v>0</v>
      </c>
      <c r="M218" s="28">
        <f t="shared" si="15"/>
        <v>175.48</v>
      </c>
      <c r="N218" s="28">
        <f t="shared" si="15"/>
        <v>111.46</v>
      </c>
      <c r="O218" s="28">
        <f t="shared" si="15"/>
        <v>48.93</v>
      </c>
      <c r="P218" s="28">
        <f t="shared" si="15"/>
        <v>1.6099999999999999</v>
      </c>
      <c r="Q218" s="206"/>
    </row>
    <row r="219" spans="1:17" s="2" customFormat="1" ht="29.25" customHeight="1" x14ac:dyDescent="0.2">
      <c r="A219" s="136" t="s">
        <v>29</v>
      </c>
      <c r="B219" s="137"/>
      <c r="C219" s="137"/>
      <c r="D219" s="137"/>
      <c r="E219" s="137"/>
      <c r="F219" s="137"/>
      <c r="G219" s="137"/>
      <c r="H219" s="137"/>
      <c r="I219" s="137"/>
      <c r="J219" s="137"/>
      <c r="K219" s="137"/>
      <c r="L219" s="137"/>
      <c r="M219" s="137"/>
      <c r="N219" s="137"/>
      <c r="O219" s="137"/>
      <c r="P219" s="138"/>
      <c r="Q219" s="208"/>
    </row>
    <row r="220" spans="1:17" s="2" customFormat="1" ht="24.75" customHeight="1" x14ac:dyDescent="0.2">
      <c r="A220" s="87" t="s">
        <v>67</v>
      </c>
      <c r="B220" s="141" t="s">
        <v>35</v>
      </c>
      <c r="C220" s="142"/>
      <c r="D220" s="87">
        <v>250</v>
      </c>
      <c r="E220" s="28">
        <v>4.03</v>
      </c>
      <c r="F220" s="28">
        <v>6.91</v>
      </c>
      <c r="G220" s="28">
        <v>22.03</v>
      </c>
      <c r="H220" s="28">
        <v>169.63</v>
      </c>
      <c r="I220" s="28">
        <v>0.12</v>
      </c>
      <c r="J220" s="28">
        <v>17.8</v>
      </c>
      <c r="K220" s="28">
        <v>0.74</v>
      </c>
      <c r="L220" s="28">
        <v>0</v>
      </c>
      <c r="M220" s="28">
        <v>24.3</v>
      </c>
      <c r="N220" s="28">
        <v>86.8</v>
      </c>
      <c r="O220" s="28">
        <v>30.13</v>
      </c>
      <c r="P220" s="28">
        <v>1.1499999999999999</v>
      </c>
      <c r="Q220" s="208"/>
    </row>
    <row r="221" spans="1:17" s="2" customFormat="1" ht="39.75" customHeight="1" x14ac:dyDescent="0.2">
      <c r="A221" s="87">
        <v>107</v>
      </c>
      <c r="B221" s="141" t="s">
        <v>118</v>
      </c>
      <c r="C221" s="142"/>
      <c r="D221" s="27">
        <v>185</v>
      </c>
      <c r="E221" s="28">
        <v>17.7</v>
      </c>
      <c r="F221" s="28">
        <v>5.8</v>
      </c>
      <c r="G221" s="28">
        <v>41.6</v>
      </c>
      <c r="H221" s="28">
        <v>292</v>
      </c>
      <c r="I221" s="28">
        <v>0.61</v>
      </c>
      <c r="J221" s="28">
        <v>0</v>
      </c>
      <c r="K221" s="28">
        <v>0</v>
      </c>
      <c r="L221" s="28">
        <v>0</v>
      </c>
      <c r="M221" s="28">
        <v>98.97</v>
      </c>
      <c r="N221" s="28">
        <v>0</v>
      </c>
      <c r="O221" s="28">
        <v>89.65</v>
      </c>
      <c r="P221" s="28">
        <v>5.83</v>
      </c>
      <c r="Q221" s="208"/>
    </row>
    <row r="222" spans="1:17" ht="23.45" customHeight="1" x14ac:dyDescent="0.25">
      <c r="A222" s="85">
        <v>163</v>
      </c>
      <c r="B222" s="133" t="s">
        <v>83</v>
      </c>
      <c r="C222" s="134"/>
      <c r="D222" s="85">
        <v>100</v>
      </c>
      <c r="E222" s="23">
        <v>15</v>
      </c>
      <c r="F222" s="23">
        <v>12.2</v>
      </c>
      <c r="G222" s="23">
        <v>8</v>
      </c>
      <c r="H222" s="23">
        <v>203</v>
      </c>
      <c r="I222" s="23">
        <v>0.06</v>
      </c>
      <c r="J222" s="23">
        <v>0</v>
      </c>
      <c r="K222" s="23">
        <v>0</v>
      </c>
      <c r="L222" s="23">
        <v>0</v>
      </c>
      <c r="M222" s="23">
        <v>38.200000000000003</v>
      </c>
      <c r="N222" s="23">
        <v>0</v>
      </c>
      <c r="O222" s="23">
        <v>28.41</v>
      </c>
      <c r="P222" s="23">
        <v>1.35</v>
      </c>
      <c r="Q222" s="207"/>
    </row>
    <row r="223" spans="1:17" ht="15" customHeight="1" x14ac:dyDescent="0.25">
      <c r="A223" s="87" t="s">
        <v>56</v>
      </c>
      <c r="B223" s="141" t="s">
        <v>38</v>
      </c>
      <c r="C223" s="142"/>
      <c r="D223" s="87">
        <v>45</v>
      </c>
      <c r="E223" s="28">
        <v>2.93</v>
      </c>
      <c r="F223" s="28">
        <v>0.3</v>
      </c>
      <c r="G223" s="28">
        <v>18.7</v>
      </c>
      <c r="H223" s="28">
        <v>91</v>
      </c>
      <c r="I223" s="28">
        <v>0</v>
      </c>
      <c r="J223" s="28">
        <v>0</v>
      </c>
      <c r="K223" s="28">
        <v>0</v>
      </c>
      <c r="L223" s="28">
        <v>0</v>
      </c>
      <c r="M223" s="28">
        <v>7.71</v>
      </c>
      <c r="N223" s="28">
        <v>19.5</v>
      </c>
      <c r="O223" s="28">
        <v>4.2</v>
      </c>
      <c r="P223" s="28">
        <v>0.3</v>
      </c>
      <c r="Q223" s="207"/>
    </row>
    <row r="224" spans="1:17" ht="21" customHeight="1" x14ac:dyDescent="0.25">
      <c r="A224" s="87">
        <v>197</v>
      </c>
      <c r="B224" s="141" t="s">
        <v>24</v>
      </c>
      <c r="C224" s="142"/>
      <c r="D224" s="87">
        <v>200</v>
      </c>
      <c r="E224" s="28">
        <v>0.1</v>
      </c>
      <c r="F224" s="28">
        <v>0</v>
      </c>
      <c r="G224" s="28">
        <v>9</v>
      </c>
      <c r="H224" s="28">
        <v>36</v>
      </c>
      <c r="I224" s="28">
        <v>0</v>
      </c>
      <c r="J224" s="28">
        <v>0</v>
      </c>
      <c r="K224" s="28">
        <v>0</v>
      </c>
      <c r="L224" s="28">
        <v>0</v>
      </c>
      <c r="M224" s="28">
        <v>0.26</v>
      </c>
      <c r="N224" s="28">
        <v>0.3</v>
      </c>
      <c r="O224" s="28">
        <v>0</v>
      </c>
      <c r="P224" s="28">
        <v>0.03</v>
      </c>
      <c r="Q224" s="207"/>
    </row>
    <row r="225" spans="1:17" s="2" customFormat="1" ht="19.5" customHeight="1" x14ac:dyDescent="0.2">
      <c r="A225" s="136" t="s">
        <v>26</v>
      </c>
      <c r="B225" s="137"/>
      <c r="C225" s="137"/>
      <c r="D225" s="138"/>
      <c r="E225" s="28">
        <f t="shared" ref="E225:P225" si="16">SUM(E220:E224)</f>
        <v>39.760000000000005</v>
      </c>
      <c r="F225" s="28">
        <f t="shared" si="16"/>
        <v>25.21</v>
      </c>
      <c r="G225" s="28">
        <f t="shared" si="16"/>
        <v>99.33</v>
      </c>
      <c r="H225" s="28">
        <f t="shared" si="16"/>
        <v>791.63</v>
      </c>
      <c r="I225" s="28">
        <f t="shared" si="16"/>
        <v>0.79</v>
      </c>
      <c r="J225" s="28">
        <f t="shared" si="16"/>
        <v>17.8</v>
      </c>
      <c r="K225" s="28">
        <f t="shared" si="16"/>
        <v>0.74</v>
      </c>
      <c r="L225" s="28">
        <f t="shared" si="16"/>
        <v>0</v>
      </c>
      <c r="M225" s="28">
        <f t="shared" si="16"/>
        <v>169.44</v>
      </c>
      <c r="N225" s="28">
        <f t="shared" si="16"/>
        <v>106.6</v>
      </c>
      <c r="O225" s="28">
        <f t="shared" si="16"/>
        <v>152.38999999999999</v>
      </c>
      <c r="P225" s="28">
        <f t="shared" si="16"/>
        <v>8.66</v>
      </c>
      <c r="Q225" s="208"/>
    </row>
    <row r="226" spans="1:17" s="2" customFormat="1" ht="17.25" customHeight="1" x14ac:dyDescent="0.2">
      <c r="A226" s="136" t="s">
        <v>27</v>
      </c>
      <c r="B226" s="137"/>
      <c r="C226" s="137"/>
      <c r="D226" s="138"/>
      <c r="E226" s="28">
        <f t="shared" ref="E226:P226" si="17">E225+E218</f>
        <v>50.000000000000007</v>
      </c>
      <c r="F226" s="28">
        <f t="shared" si="17"/>
        <v>30.740000000000002</v>
      </c>
      <c r="G226" s="28">
        <f t="shared" si="17"/>
        <v>167.57</v>
      </c>
      <c r="H226" s="28">
        <f t="shared" si="17"/>
        <v>1186.23</v>
      </c>
      <c r="I226" s="28">
        <f t="shared" si="17"/>
        <v>0.9</v>
      </c>
      <c r="J226" s="28">
        <f t="shared" si="17"/>
        <v>88.23</v>
      </c>
      <c r="K226" s="28">
        <f t="shared" si="17"/>
        <v>23.86</v>
      </c>
      <c r="L226" s="28">
        <f t="shared" si="17"/>
        <v>0</v>
      </c>
      <c r="M226" s="28">
        <f t="shared" si="17"/>
        <v>344.91999999999996</v>
      </c>
      <c r="N226" s="28">
        <f t="shared" si="17"/>
        <v>218.06</v>
      </c>
      <c r="O226" s="28">
        <f t="shared" si="17"/>
        <v>201.32</v>
      </c>
      <c r="P226" s="28">
        <f t="shared" si="17"/>
        <v>10.27</v>
      </c>
      <c r="Q226" s="208"/>
    </row>
    <row r="227" spans="1:17" s="2" customFormat="1" ht="16.5" customHeight="1" x14ac:dyDescent="0.25">
      <c r="A227" s="73" t="s">
        <v>70</v>
      </c>
      <c r="B227" s="73" t="s">
        <v>73</v>
      </c>
      <c r="C227" s="73"/>
      <c r="D227" s="73"/>
      <c r="E227" s="73"/>
      <c r="F227" s="73"/>
      <c r="G227" s="73"/>
      <c r="H227" s="73"/>
      <c r="I227" s="74"/>
      <c r="J227" s="75"/>
      <c r="K227" s="75"/>
      <c r="L227" s="76"/>
      <c r="M227" s="76"/>
      <c r="N227" s="74"/>
      <c r="O227" s="74"/>
      <c r="P227" s="74"/>
      <c r="Q227" s="208"/>
    </row>
    <row r="228" spans="1:17" s="2" customFormat="1" ht="15" customHeight="1" x14ac:dyDescent="0.25">
      <c r="A228" s="77" t="s">
        <v>75</v>
      </c>
      <c r="B228" s="77" t="s">
        <v>74</v>
      </c>
      <c r="C228" s="78" t="s">
        <v>89</v>
      </c>
      <c r="D228" s="78"/>
      <c r="E228" s="78"/>
      <c r="F228" s="77"/>
      <c r="G228" s="77"/>
      <c r="H228" s="77"/>
      <c r="I228" s="74"/>
      <c r="J228" s="132"/>
      <c r="K228" s="132"/>
      <c r="L228" s="79"/>
      <c r="M228" s="79"/>
      <c r="N228" s="74"/>
      <c r="O228" s="74"/>
      <c r="P228" s="74"/>
      <c r="Q228" s="208"/>
    </row>
    <row r="229" spans="1:17" s="2" customFormat="1" ht="24.75" customHeight="1" x14ac:dyDescent="0.25">
      <c r="A229" s="96"/>
      <c r="B229" s="96"/>
      <c r="C229" s="96"/>
      <c r="D229" s="82" t="s">
        <v>78</v>
      </c>
      <c r="E229" s="144" t="s">
        <v>79</v>
      </c>
      <c r="F229" s="144"/>
      <c r="G229" s="104"/>
      <c r="H229" s="105" t="s">
        <v>136</v>
      </c>
      <c r="I229" s="104"/>
      <c r="J229" s="96"/>
      <c r="K229" s="96"/>
      <c r="L229" s="96"/>
      <c r="M229" s="96"/>
      <c r="N229" s="96"/>
      <c r="O229" s="96"/>
      <c r="P229" s="96"/>
      <c r="Q229" s="208"/>
    </row>
    <row r="230" spans="1:17" s="2" customFormat="1" ht="15" customHeight="1" x14ac:dyDescent="0.25">
      <c r="A230" s="97"/>
      <c r="B230" s="81"/>
      <c r="C230" s="81"/>
      <c r="D230" s="145" t="s">
        <v>55</v>
      </c>
      <c r="E230" s="145"/>
      <c r="F230" s="175"/>
      <c r="G230" s="175"/>
      <c r="H230" s="175"/>
      <c r="I230" s="81"/>
      <c r="J230" s="169"/>
      <c r="K230" s="169"/>
      <c r="L230" s="81"/>
      <c r="M230" s="81"/>
      <c r="N230" s="81"/>
      <c r="O230" s="81"/>
      <c r="P230" s="81"/>
      <c r="Q230" s="208"/>
    </row>
    <row r="231" spans="1:17" s="2" customFormat="1" ht="25.5" customHeight="1" x14ac:dyDescent="0.2">
      <c r="A231" s="135" t="s">
        <v>1</v>
      </c>
      <c r="B231" s="146" t="s">
        <v>2</v>
      </c>
      <c r="C231" s="147"/>
      <c r="D231" s="150" t="s">
        <v>50</v>
      </c>
      <c r="E231" s="135" t="s">
        <v>3</v>
      </c>
      <c r="F231" s="135"/>
      <c r="G231" s="135"/>
      <c r="H231" s="150" t="s">
        <v>47</v>
      </c>
      <c r="I231" s="135" t="s">
        <v>4</v>
      </c>
      <c r="J231" s="135"/>
      <c r="K231" s="135"/>
      <c r="L231" s="135"/>
      <c r="M231" s="135" t="s">
        <v>5</v>
      </c>
      <c r="N231" s="135"/>
      <c r="O231" s="135"/>
      <c r="P231" s="135"/>
      <c r="Q231" s="208"/>
    </row>
    <row r="232" spans="1:17" s="2" customFormat="1" ht="28.9" customHeight="1" x14ac:dyDescent="0.2">
      <c r="A232" s="135"/>
      <c r="B232" s="148"/>
      <c r="C232" s="149"/>
      <c r="D232" s="150"/>
      <c r="E232" s="130" t="s">
        <v>6</v>
      </c>
      <c r="F232" s="130" t="s">
        <v>7</v>
      </c>
      <c r="G232" s="130" t="s">
        <v>8</v>
      </c>
      <c r="H232" s="150"/>
      <c r="I232" s="130" t="s">
        <v>9</v>
      </c>
      <c r="J232" s="130" t="s">
        <v>10</v>
      </c>
      <c r="K232" s="130" t="s">
        <v>11</v>
      </c>
      <c r="L232" s="130" t="s">
        <v>12</v>
      </c>
      <c r="M232" s="130" t="s">
        <v>13</v>
      </c>
      <c r="N232" s="130" t="s">
        <v>14</v>
      </c>
      <c r="O232" s="130" t="s">
        <v>15</v>
      </c>
      <c r="P232" s="130" t="s">
        <v>16</v>
      </c>
      <c r="Q232" s="208"/>
    </row>
    <row r="233" spans="1:17" s="2" customFormat="1" ht="24" customHeight="1" x14ac:dyDescent="0.2">
      <c r="A233" s="131">
        <v>1</v>
      </c>
      <c r="B233" s="153">
        <v>2</v>
      </c>
      <c r="C233" s="154"/>
      <c r="D233" s="131">
        <v>3</v>
      </c>
      <c r="E233" s="131">
        <v>4</v>
      </c>
      <c r="F233" s="131">
        <v>5</v>
      </c>
      <c r="G233" s="131">
        <v>6</v>
      </c>
      <c r="H233" s="131">
        <v>7</v>
      </c>
      <c r="I233" s="131">
        <v>8</v>
      </c>
      <c r="J233" s="131">
        <v>9</v>
      </c>
      <c r="K233" s="131">
        <v>10</v>
      </c>
      <c r="L233" s="131">
        <v>11</v>
      </c>
      <c r="M233" s="131">
        <v>12</v>
      </c>
      <c r="N233" s="131">
        <v>13</v>
      </c>
      <c r="O233" s="131">
        <v>14</v>
      </c>
      <c r="P233" s="131">
        <v>15</v>
      </c>
      <c r="Q233" s="208"/>
    </row>
    <row r="234" spans="1:17" s="2" customFormat="1" ht="27" customHeight="1" x14ac:dyDescent="0.2">
      <c r="A234" s="136" t="s">
        <v>17</v>
      </c>
      <c r="B234" s="137"/>
      <c r="C234" s="137"/>
      <c r="D234" s="137"/>
      <c r="E234" s="137"/>
      <c r="F234" s="137"/>
      <c r="G234" s="137"/>
      <c r="H234" s="137"/>
      <c r="I234" s="137"/>
      <c r="J234" s="137"/>
      <c r="K234" s="137"/>
      <c r="L234" s="137"/>
      <c r="M234" s="137"/>
      <c r="N234" s="137"/>
      <c r="O234" s="137"/>
      <c r="P234" s="138"/>
      <c r="Q234" s="208"/>
    </row>
    <row r="235" spans="1:17" s="2" customFormat="1" ht="30" customHeight="1" x14ac:dyDescent="0.2">
      <c r="A235" s="101" t="s">
        <v>92</v>
      </c>
      <c r="B235" s="157" t="s">
        <v>93</v>
      </c>
      <c r="C235" s="158"/>
      <c r="D235" s="106" t="s">
        <v>36</v>
      </c>
      <c r="E235" s="101">
        <v>4.5</v>
      </c>
      <c r="F235" s="101">
        <v>5.2</v>
      </c>
      <c r="G235" s="101">
        <v>34.200000000000003</v>
      </c>
      <c r="H235" s="101">
        <v>204</v>
      </c>
      <c r="I235" s="101">
        <v>0</v>
      </c>
      <c r="J235" s="101">
        <v>0</v>
      </c>
      <c r="K235" s="101">
        <v>0</v>
      </c>
      <c r="L235" s="101">
        <v>0</v>
      </c>
      <c r="M235" s="101">
        <v>0</v>
      </c>
      <c r="N235" s="101">
        <v>0</v>
      </c>
      <c r="O235" s="101">
        <v>0</v>
      </c>
      <c r="P235" s="101">
        <v>0</v>
      </c>
      <c r="Q235" s="208"/>
    </row>
    <row r="236" spans="1:17" s="2" customFormat="1" ht="21.75" customHeight="1" x14ac:dyDescent="0.2">
      <c r="A236" s="23" t="s">
        <v>61</v>
      </c>
      <c r="B236" s="133" t="s">
        <v>23</v>
      </c>
      <c r="C236" s="134"/>
      <c r="D236" s="85">
        <v>20</v>
      </c>
      <c r="E236" s="23">
        <v>2.89</v>
      </c>
      <c r="F236" s="23">
        <v>0.3</v>
      </c>
      <c r="G236" s="23">
        <v>18.47</v>
      </c>
      <c r="H236" s="23">
        <v>90</v>
      </c>
      <c r="I236" s="23">
        <v>0.04</v>
      </c>
      <c r="J236" s="23">
        <v>0</v>
      </c>
      <c r="K236" s="23">
        <v>0</v>
      </c>
      <c r="L236" s="23">
        <v>0</v>
      </c>
      <c r="M236" s="23">
        <v>7.6</v>
      </c>
      <c r="N236" s="23">
        <v>24.7</v>
      </c>
      <c r="O236" s="23">
        <v>5.32</v>
      </c>
      <c r="P236" s="23">
        <v>0.42</v>
      </c>
      <c r="Q236" s="208"/>
    </row>
    <row r="237" spans="1:17" s="2" customFormat="1" ht="23.25" customHeight="1" x14ac:dyDescent="0.2">
      <c r="A237" s="23" t="s">
        <v>57</v>
      </c>
      <c r="B237" s="133" t="s">
        <v>44</v>
      </c>
      <c r="C237" s="134"/>
      <c r="D237" s="85">
        <v>200</v>
      </c>
      <c r="E237" s="23">
        <v>1.4</v>
      </c>
      <c r="F237" s="23">
        <v>2</v>
      </c>
      <c r="G237" s="23">
        <v>22.4</v>
      </c>
      <c r="H237" s="23">
        <v>116</v>
      </c>
      <c r="I237" s="23">
        <v>0</v>
      </c>
      <c r="J237" s="23">
        <v>0</v>
      </c>
      <c r="K237" s="23">
        <v>0</v>
      </c>
      <c r="L237" s="23">
        <v>0</v>
      </c>
      <c r="M237" s="23">
        <v>34</v>
      </c>
      <c r="N237" s="23">
        <v>45</v>
      </c>
      <c r="O237" s="23">
        <v>7</v>
      </c>
      <c r="P237" s="23">
        <v>0</v>
      </c>
      <c r="Q237" s="208"/>
    </row>
    <row r="238" spans="1:17" s="2" customFormat="1" ht="68.25" customHeight="1" x14ac:dyDescent="0.2">
      <c r="A238" s="209" t="s">
        <v>90</v>
      </c>
      <c r="B238" s="210" t="s">
        <v>91</v>
      </c>
      <c r="C238" s="211"/>
      <c r="D238" s="212">
        <v>200</v>
      </c>
      <c r="E238" s="213" t="s">
        <v>141</v>
      </c>
      <c r="F238" s="214" t="s">
        <v>142</v>
      </c>
      <c r="G238" s="214" t="s">
        <v>143</v>
      </c>
      <c r="H238" s="214" t="s">
        <v>144</v>
      </c>
      <c r="I238" s="214" t="s">
        <v>145</v>
      </c>
      <c r="J238" s="214" t="s">
        <v>146</v>
      </c>
      <c r="K238" s="214" t="s">
        <v>147</v>
      </c>
      <c r="L238" s="28">
        <v>0</v>
      </c>
      <c r="M238" s="214" t="s">
        <v>148</v>
      </c>
      <c r="N238" s="214" t="s">
        <v>149</v>
      </c>
      <c r="O238" s="214" t="s">
        <v>150</v>
      </c>
      <c r="P238" s="214" t="s">
        <v>151</v>
      </c>
      <c r="Q238" s="208"/>
    </row>
    <row r="239" spans="1:17" s="2" customFormat="1" ht="33.75" customHeight="1" x14ac:dyDescent="0.2">
      <c r="A239" s="215"/>
      <c r="B239" s="216"/>
      <c r="C239" s="217"/>
      <c r="D239" s="218"/>
      <c r="E239" s="213">
        <v>0.95</v>
      </c>
      <c r="F239" s="213">
        <v>0.23</v>
      </c>
      <c r="G239" s="213">
        <v>12.87</v>
      </c>
      <c r="H239" s="213">
        <v>66.599999999999994</v>
      </c>
      <c r="I239" s="213">
        <v>0.02</v>
      </c>
      <c r="J239" s="213">
        <v>70.430000000000007</v>
      </c>
      <c r="K239" s="213">
        <v>23.02</v>
      </c>
      <c r="L239" s="28">
        <v>0</v>
      </c>
      <c r="M239" s="213">
        <v>26.98</v>
      </c>
      <c r="N239" s="213">
        <v>26.86</v>
      </c>
      <c r="O239" s="213">
        <v>21.21</v>
      </c>
      <c r="P239" s="213">
        <v>0.52</v>
      </c>
      <c r="Q239" s="208"/>
    </row>
    <row r="240" spans="1:17" s="2" customFormat="1" ht="25.5" customHeight="1" x14ac:dyDescent="0.2">
      <c r="A240" s="136" t="s">
        <v>19</v>
      </c>
      <c r="B240" s="137"/>
      <c r="C240" s="137"/>
      <c r="D240" s="138"/>
      <c r="E240" s="28">
        <f t="shared" ref="E240:P240" si="18">SUM(E235:E239)</f>
        <v>9.74</v>
      </c>
      <c r="F240" s="28">
        <f t="shared" si="18"/>
        <v>7.73</v>
      </c>
      <c r="G240" s="28">
        <f t="shared" si="18"/>
        <v>87.94</v>
      </c>
      <c r="H240" s="28">
        <f t="shared" si="18"/>
        <v>476.6</v>
      </c>
      <c r="I240" s="28">
        <f t="shared" si="18"/>
        <v>0.06</v>
      </c>
      <c r="J240" s="28">
        <f t="shared" si="18"/>
        <v>70.430000000000007</v>
      </c>
      <c r="K240" s="28">
        <f t="shared" si="18"/>
        <v>23.02</v>
      </c>
      <c r="L240" s="28">
        <f t="shared" si="18"/>
        <v>0</v>
      </c>
      <c r="M240" s="28">
        <f t="shared" si="18"/>
        <v>68.58</v>
      </c>
      <c r="N240" s="28">
        <f t="shared" si="18"/>
        <v>96.56</v>
      </c>
      <c r="O240" s="28">
        <f t="shared" si="18"/>
        <v>33.53</v>
      </c>
      <c r="P240" s="28">
        <f t="shared" si="18"/>
        <v>0.94</v>
      </c>
      <c r="Q240" s="208"/>
    </row>
    <row r="241" spans="1:17" s="2" customFormat="1" ht="30.75" customHeight="1" x14ac:dyDescent="0.2">
      <c r="A241" s="136" t="s">
        <v>29</v>
      </c>
      <c r="B241" s="137"/>
      <c r="C241" s="137"/>
      <c r="D241" s="137"/>
      <c r="E241" s="137"/>
      <c r="F241" s="137"/>
      <c r="G241" s="137"/>
      <c r="H241" s="137"/>
      <c r="I241" s="137"/>
      <c r="J241" s="137"/>
      <c r="K241" s="137"/>
      <c r="L241" s="137"/>
      <c r="M241" s="137"/>
      <c r="N241" s="137"/>
      <c r="O241" s="137"/>
      <c r="P241" s="138"/>
      <c r="Q241" s="208"/>
    </row>
    <row r="242" spans="1:17" s="2" customFormat="1" ht="30" customHeight="1" x14ac:dyDescent="0.2">
      <c r="A242" s="87" t="s">
        <v>65</v>
      </c>
      <c r="B242" s="141" t="s">
        <v>32</v>
      </c>
      <c r="C242" s="142"/>
      <c r="D242" s="27" t="s">
        <v>41</v>
      </c>
      <c r="E242" s="28">
        <v>3.66</v>
      </c>
      <c r="F242" s="28">
        <v>4.99</v>
      </c>
      <c r="G242" s="28">
        <v>16.91</v>
      </c>
      <c r="H242" s="28">
        <v>130.38999999999999</v>
      </c>
      <c r="I242" s="28">
        <v>0.11</v>
      </c>
      <c r="J242" s="28">
        <v>16.39</v>
      </c>
      <c r="K242" s="28">
        <v>0.42</v>
      </c>
      <c r="L242" s="28">
        <v>0</v>
      </c>
      <c r="M242" s="28">
        <v>27.76</v>
      </c>
      <c r="N242" s="28">
        <v>77.150000000000006</v>
      </c>
      <c r="O242" s="28">
        <v>26.17</v>
      </c>
      <c r="P242" s="28">
        <v>1.08</v>
      </c>
      <c r="Q242" s="208"/>
    </row>
    <row r="243" spans="1:17" s="2" customFormat="1" ht="29.25" customHeight="1" x14ac:dyDescent="0.2">
      <c r="A243" s="22" t="s">
        <v>110</v>
      </c>
      <c r="B243" s="133" t="s">
        <v>111</v>
      </c>
      <c r="C243" s="134"/>
      <c r="D243" s="22" t="s">
        <v>112</v>
      </c>
      <c r="E243" s="23">
        <v>14.7</v>
      </c>
      <c r="F243" s="23">
        <v>16.5</v>
      </c>
      <c r="G243" s="23">
        <v>9.8800000000000008</v>
      </c>
      <c r="H243" s="23">
        <v>203</v>
      </c>
      <c r="I243" s="23">
        <v>0.11</v>
      </c>
      <c r="J243" s="23">
        <v>0.5</v>
      </c>
      <c r="K243" s="23">
        <v>0</v>
      </c>
      <c r="L243" s="23">
        <v>0</v>
      </c>
      <c r="M243" s="23">
        <v>33.299999999999997</v>
      </c>
      <c r="N243" s="23">
        <v>0</v>
      </c>
      <c r="O243" s="23">
        <v>21.2</v>
      </c>
      <c r="P243" s="23">
        <v>1.2</v>
      </c>
      <c r="Q243" s="208"/>
    </row>
    <row r="244" spans="1:17" s="2" customFormat="1" ht="24" customHeight="1" x14ac:dyDescent="0.2">
      <c r="A244" s="24">
        <v>224</v>
      </c>
      <c r="B244" s="173" t="s">
        <v>121</v>
      </c>
      <c r="C244" s="174"/>
      <c r="D244" s="24">
        <v>175</v>
      </c>
      <c r="E244" s="25">
        <v>10.6</v>
      </c>
      <c r="F244" s="25">
        <v>12.7</v>
      </c>
      <c r="G244" s="25">
        <v>18.399999999999999</v>
      </c>
      <c r="H244" s="25">
        <v>264</v>
      </c>
      <c r="I244" s="25">
        <v>0.09</v>
      </c>
      <c r="J244" s="25">
        <v>8.66</v>
      </c>
      <c r="K244" s="25">
        <v>0</v>
      </c>
      <c r="L244" s="25">
        <v>0</v>
      </c>
      <c r="M244" s="25">
        <v>38.96</v>
      </c>
      <c r="N244" s="25">
        <v>0</v>
      </c>
      <c r="O244" s="25">
        <v>37.200000000000003</v>
      </c>
      <c r="P244" s="25">
        <v>1.25</v>
      </c>
      <c r="Q244" s="208"/>
    </row>
    <row r="245" spans="1:17" s="2" customFormat="1" ht="25.5" customHeight="1" x14ac:dyDescent="0.2">
      <c r="A245" s="87">
        <v>198</v>
      </c>
      <c r="B245" s="141" t="s">
        <v>43</v>
      </c>
      <c r="C245" s="142"/>
      <c r="D245" s="27" t="s">
        <v>22</v>
      </c>
      <c r="E245" s="28">
        <v>0.26</v>
      </c>
      <c r="F245" s="28">
        <v>0</v>
      </c>
      <c r="G245" s="28">
        <v>9.1999999999999993</v>
      </c>
      <c r="H245" s="28">
        <v>38</v>
      </c>
      <c r="I245" s="28">
        <v>0</v>
      </c>
      <c r="J245" s="28">
        <v>2.9</v>
      </c>
      <c r="K245" s="28">
        <v>0</v>
      </c>
      <c r="L245" s="28">
        <v>0</v>
      </c>
      <c r="M245" s="28">
        <v>8.0500000000000007</v>
      </c>
      <c r="N245" s="28">
        <v>9.7799999999999994</v>
      </c>
      <c r="O245" s="28">
        <v>5.24</v>
      </c>
      <c r="P245" s="28">
        <v>0.91</v>
      </c>
      <c r="Q245" s="208"/>
    </row>
    <row r="246" spans="1:17" s="2" customFormat="1" ht="21.75" customHeight="1" x14ac:dyDescent="0.2">
      <c r="A246" s="87" t="s">
        <v>56</v>
      </c>
      <c r="B246" s="141" t="s">
        <v>38</v>
      </c>
      <c r="C246" s="142"/>
      <c r="D246" s="87">
        <v>45</v>
      </c>
      <c r="E246" s="28">
        <v>2.93</v>
      </c>
      <c r="F246" s="28">
        <v>0.3</v>
      </c>
      <c r="G246" s="28">
        <v>18.7</v>
      </c>
      <c r="H246" s="28">
        <v>91</v>
      </c>
      <c r="I246" s="28">
        <v>0</v>
      </c>
      <c r="J246" s="28">
        <v>0</v>
      </c>
      <c r="K246" s="28">
        <v>0</v>
      </c>
      <c r="L246" s="28">
        <v>0</v>
      </c>
      <c r="M246" s="28">
        <v>7.71</v>
      </c>
      <c r="N246" s="28">
        <v>19.5</v>
      </c>
      <c r="O246" s="28">
        <v>4.2</v>
      </c>
      <c r="P246" s="28">
        <v>0.3</v>
      </c>
      <c r="Q246" s="208"/>
    </row>
    <row r="247" spans="1:17" ht="22.15" customHeight="1" x14ac:dyDescent="0.25">
      <c r="A247" s="136" t="s">
        <v>27</v>
      </c>
      <c r="B247" s="137"/>
      <c r="C247" s="137"/>
      <c r="D247" s="138"/>
      <c r="E247" s="28">
        <f>E246+E240</f>
        <v>12.67</v>
      </c>
      <c r="F247" s="28">
        <f>F246+F240</f>
        <v>8.0300000000000011</v>
      </c>
      <c r="G247" s="28">
        <f>G246+G240</f>
        <v>106.64</v>
      </c>
      <c r="H247" s="28">
        <f>H246+H240</f>
        <v>567.6</v>
      </c>
      <c r="I247" s="28">
        <f>I246+I240</f>
        <v>0.06</v>
      </c>
      <c r="J247" s="28">
        <f>J246+J240</f>
        <v>70.430000000000007</v>
      </c>
      <c r="K247" s="28">
        <f>K246+K240</f>
        <v>23.02</v>
      </c>
      <c r="L247" s="28">
        <f>L246+L240</f>
        <v>0</v>
      </c>
      <c r="M247" s="28">
        <f>M246+M240</f>
        <v>76.289999999999992</v>
      </c>
      <c r="N247" s="28">
        <f>N246+N240</f>
        <v>116.06</v>
      </c>
      <c r="O247" s="28">
        <f>O246+O240</f>
        <v>37.730000000000004</v>
      </c>
      <c r="P247" s="28">
        <f>P246+P240</f>
        <v>1.24</v>
      </c>
      <c r="Q247" s="207"/>
    </row>
    <row r="248" spans="1:17" ht="22.15" customHeight="1" x14ac:dyDescent="0.25">
      <c r="A248" s="80"/>
      <c r="B248" s="81"/>
      <c r="C248" s="81"/>
      <c r="D248" s="81"/>
      <c r="E248" s="81"/>
      <c r="F248" s="81"/>
      <c r="G248" s="81"/>
      <c r="H248" s="81"/>
      <c r="I248" s="81"/>
      <c r="J248" s="81"/>
      <c r="K248" s="156"/>
      <c r="L248" s="156"/>
      <c r="M248" s="156"/>
      <c r="N248" s="156"/>
      <c r="O248" s="156"/>
      <c r="P248" s="156"/>
      <c r="Q248" s="207"/>
    </row>
    <row r="249" spans="1:17" ht="22.15" customHeight="1" x14ac:dyDescent="0.25">
      <c r="A249" s="73" t="s">
        <v>70</v>
      </c>
      <c r="B249" s="73" t="s">
        <v>73</v>
      </c>
      <c r="C249" s="73"/>
      <c r="D249" s="73"/>
      <c r="E249" s="73"/>
      <c r="F249" s="73"/>
      <c r="G249" s="73"/>
      <c r="H249" s="73"/>
      <c r="I249" s="74"/>
      <c r="J249" s="75"/>
      <c r="K249" s="75"/>
      <c r="L249" s="76"/>
      <c r="M249" s="76"/>
      <c r="N249" s="74"/>
      <c r="O249" s="74"/>
      <c r="P249" s="74"/>
      <c r="Q249" s="207"/>
    </row>
    <row r="250" spans="1:17" ht="22.15" customHeight="1" x14ac:dyDescent="0.25">
      <c r="A250" s="77" t="s">
        <v>75</v>
      </c>
      <c r="B250" s="77" t="s">
        <v>74</v>
      </c>
      <c r="C250" s="78" t="s">
        <v>89</v>
      </c>
      <c r="D250" s="78"/>
      <c r="E250" s="78"/>
      <c r="F250" s="77"/>
      <c r="G250" s="95"/>
      <c r="H250" s="99"/>
      <c r="I250" s="107"/>
      <c r="J250" s="132"/>
      <c r="K250" s="132"/>
      <c r="L250" s="79"/>
      <c r="M250" s="79"/>
      <c r="N250" s="74"/>
      <c r="O250" s="74"/>
      <c r="P250" s="74"/>
      <c r="Q250" s="207"/>
    </row>
    <row r="251" spans="1:17" ht="22.15" customHeight="1" x14ac:dyDescent="0.25">
      <c r="A251" s="97"/>
      <c r="B251" s="81"/>
      <c r="C251" s="81"/>
      <c r="D251" s="82" t="s">
        <v>48</v>
      </c>
      <c r="E251" s="132"/>
      <c r="F251" s="108"/>
      <c r="G251" s="108"/>
      <c r="H251" s="105" t="s">
        <v>174</v>
      </c>
      <c r="I251" s="81"/>
      <c r="J251" s="169"/>
      <c r="K251" s="169"/>
      <c r="L251" s="170"/>
      <c r="M251" s="170"/>
      <c r="N251" s="81"/>
      <c r="O251" s="81"/>
      <c r="P251" s="81"/>
      <c r="Q251" s="207"/>
    </row>
    <row r="252" spans="1:17" ht="24" customHeight="1" x14ac:dyDescent="0.25">
      <c r="A252" s="81"/>
      <c r="B252" s="81"/>
      <c r="C252" s="81"/>
      <c r="D252" s="145" t="s">
        <v>53</v>
      </c>
      <c r="E252" s="145"/>
      <c r="F252" s="84"/>
      <c r="G252" s="81"/>
      <c r="H252" s="81"/>
      <c r="I252" s="81"/>
      <c r="J252" s="169"/>
      <c r="K252" s="169"/>
      <c r="L252" s="176"/>
      <c r="M252" s="176"/>
      <c r="N252" s="81"/>
      <c r="O252" s="81"/>
      <c r="P252" s="81"/>
      <c r="Q252" s="207"/>
    </row>
    <row r="253" spans="1:17" ht="22.15" customHeight="1" x14ac:dyDescent="0.25">
      <c r="A253" s="135" t="s">
        <v>1</v>
      </c>
      <c r="B253" s="146" t="s">
        <v>2</v>
      </c>
      <c r="C253" s="147"/>
      <c r="D253" s="150" t="s">
        <v>50</v>
      </c>
      <c r="E253" s="135" t="s">
        <v>3</v>
      </c>
      <c r="F253" s="135"/>
      <c r="G253" s="135"/>
      <c r="H253" s="150" t="s">
        <v>47</v>
      </c>
      <c r="I253" s="135" t="s">
        <v>4</v>
      </c>
      <c r="J253" s="135"/>
      <c r="K253" s="135"/>
      <c r="L253" s="135"/>
      <c r="M253" s="135" t="s">
        <v>5</v>
      </c>
      <c r="N253" s="135"/>
      <c r="O253" s="135"/>
      <c r="P253" s="135"/>
      <c r="Q253" s="207"/>
    </row>
    <row r="254" spans="1:17" ht="22.15" customHeight="1" x14ac:dyDescent="0.25">
      <c r="A254" s="135"/>
      <c r="B254" s="148"/>
      <c r="C254" s="149"/>
      <c r="D254" s="150"/>
      <c r="E254" s="130" t="s">
        <v>6</v>
      </c>
      <c r="F254" s="130" t="s">
        <v>7</v>
      </c>
      <c r="G254" s="130" t="s">
        <v>8</v>
      </c>
      <c r="H254" s="150"/>
      <c r="I254" s="130" t="s">
        <v>9</v>
      </c>
      <c r="J254" s="130" t="s">
        <v>10</v>
      </c>
      <c r="K254" s="130" t="s">
        <v>11</v>
      </c>
      <c r="L254" s="130" t="s">
        <v>12</v>
      </c>
      <c r="M254" s="130" t="s">
        <v>13</v>
      </c>
      <c r="N254" s="130" t="s">
        <v>14</v>
      </c>
      <c r="O254" s="130" t="s">
        <v>15</v>
      </c>
      <c r="P254" s="130" t="s">
        <v>16</v>
      </c>
      <c r="Q254" s="207"/>
    </row>
    <row r="255" spans="1:17" ht="24.75" customHeight="1" x14ac:dyDescent="0.25">
      <c r="A255" s="131">
        <v>1</v>
      </c>
      <c r="B255" s="153">
        <v>2</v>
      </c>
      <c r="C255" s="154"/>
      <c r="D255" s="131">
        <v>3</v>
      </c>
      <c r="E255" s="131">
        <v>4</v>
      </c>
      <c r="F255" s="131">
        <v>5</v>
      </c>
      <c r="G255" s="131">
        <v>6</v>
      </c>
      <c r="H255" s="131">
        <v>7</v>
      </c>
      <c r="I255" s="131">
        <v>8</v>
      </c>
      <c r="J255" s="131">
        <v>9</v>
      </c>
      <c r="K255" s="131">
        <v>10</v>
      </c>
      <c r="L255" s="131">
        <v>11</v>
      </c>
      <c r="M255" s="131">
        <v>12</v>
      </c>
      <c r="N255" s="131">
        <v>13</v>
      </c>
      <c r="O255" s="131">
        <v>14</v>
      </c>
      <c r="P255" s="131">
        <v>15</v>
      </c>
      <c r="Q255" s="207"/>
    </row>
    <row r="256" spans="1:17" ht="21" customHeight="1" x14ac:dyDescent="0.25">
      <c r="A256" s="136" t="s">
        <v>17</v>
      </c>
      <c r="B256" s="137"/>
      <c r="C256" s="137"/>
      <c r="D256" s="137"/>
      <c r="E256" s="137"/>
      <c r="F256" s="137"/>
      <c r="G256" s="137"/>
      <c r="H256" s="137"/>
      <c r="I256" s="137"/>
      <c r="J256" s="137"/>
      <c r="K256" s="137"/>
      <c r="L256" s="137"/>
      <c r="M256" s="137"/>
      <c r="N256" s="137"/>
      <c r="O256" s="137"/>
      <c r="P256" s="138"/>
      <c r="Q256" s="207"/>
    </row>
    <row r="257" spans="1:17" ht="27.75" customHeight="1" x14ac:dyDescent="0.25">
      <c r="A257" s="98" t="s">
        <v>96</v>
      </c>
      <c r="B257" s="141" t="s">
        <v>97</v>
      </c>
      <c r="C257" s="142"/>
      <c r="D257" s="27">
        <v>105</v>
      </c>
      <c r="E257" s="28">
        <v>18.100000000000001</v>
      </c>
      <c r="F257" s="28">
        <v>9.4</v>
      </c>
      <c r="G257" s="28">
        <v>2.7</v>
      </c>
      <c r="H257" s="28">
        <v>168</v>
      </c>
      <c r="I257" s="28">
        <v>0.14000000000000001</v>
      </c>
      <c r="J257" s="28">
        <v>0.86</v>
      </c>
      <c r="K257" s="28">
        <v>0</v>
      </c>
      <c r="L257" s="28">
        <v>0</v>
      </c>
      <c r="M257" s="28">
        <v>38.51</v>
      </c>
      <c r="N257" s="28">
        <v>0</v>
      </c>
      <c r="O257" s="28">
        <v>21.59</v>
      </c>
      <c r="P257" s="28">
        <v>1.05</v>
      </c>
      <c r="Q257" s="207"/>
    </row>
    <row r="258" spans="1:17" ht="24.75" customHeight="1" x14ac:dyDescent="0.25">
      <c r="A258" s="89">
        <v>229</v>
      </c>
      <c r="B258" s="139" t="s">
        <v>18</v>
      </c>
      <c r="C258" s="140"/>
      <c r="D258" s="89">
        <v>150</v>
      </c>
      <c r="E258" s="90">
        <v>5.51</v>
      </c>
      <c r="F258" s="90">
        <v>6.58</v>
      </c>
      <c r="G258" s="109">
        <v>36.94</v>
      </c>
      <c r="H258" s="109">
        <v>232.55</v>
      </c>
      <c r="I258" s="90">
        <v>0.09</v>
      </c>
      <c r="J258" s="88">
        <v>0</v>
      </c>
      <c r="K258" s="88">
        <v>0</v>
      </c>
      <c r="L258" s="88">
        <v>0</v>
      </c>
      <c r="M258" s="109">
        <v>21.11</v>
      </c>
      <c r="N258" s="109">
        <v>48.36</v>
      </c>
      <c r="O258" s="90">
        <v>9.14</v>
      </c>
      <c r="P258" s="90">
        <v>0.94</v>
      </c>
      <c r="Q258" s="207"/>
    </row>
    <row r="259" spans="1:17" ht="36" customHeight="1" x14ac:dyDescent="0.25">
      <c r="A259" s="87">
        <v>197</v>
      </c>
      <c r="B259" s="141" t="s">
        <v>24</v>
      </c>
      <c r="C259" s="142"/>
      <c r="D259" s="87">
        <v>200</v>
      </c>
      <c r="E259" s="28">
        <v>0.1</v>
      </c>
      <c r="F259" s="28">
        <v>0</v>
      </c>
      <c r="G259" s="28">
        <v>9</v>
      </c>
      <c r="H259" s="28">
        <v>36</v>
      </c>
      <c r="I259" s="28">
        <v>0</v>
      </c>
      <c r="J259" s="28">
        <v>0</v>
      </c>
      <c r="K259" s="28">
        <v>0</v>
      </c>
      <c r="L259" s="28">
        <v>0</v>
      </c>
      <c r="M259" s="28">
        <v>0.26</v>
      </c>
      <c r="N259" s="28">
        <v>0.3</v>
      </c>
      <c r="O259" s="28">
        <v>0</v>
      </c>
      <c r="P259" s="28">
        <v>0.03</v>
      </c>
      <c r="Q259" s="207"/>
    </row>
    <row r="260" spans="1:17" ht="24.75" customHeight="1" x14ac:dyDescent="0.25">
      <c r="A260" s="87" t="s">
        <v>56</v>
      </c>
      <c r="B260" s="141" t="s">
        <v>38</v>
      </c>
      <c r="C260" s="142"/>
      <c r="D260" s="87">
        <v>45</v>
      </c>
      <c r="E260" s="28">
        <v>2.93</v>
      </c>
      <c r="F260" s="28">
        <v>0.3</v>
      </c>
      <c r="G260" s="28">
        <v>18.7</v>
      </c>
      <c r="H260" s="28">
        <v>91</v>
      </c>
      <c r="I260" s="28">
        <v>0</v>
      </c>
      <c r="J260" s="28">
        <v>0</v>
      </c>
      <c r="K260" s="28">
        <v>0</v>
      </c>
      <c r="L260" s="28">
        <v>0</v>
      </c>
      <c r="M260" s="28">
        <v>7.71</v>
      </c>
      <c r="N260" s="28">
        <v>19.5</v>
      </c>
      <c r="O260" s="28">
        <v>4.2</v>
      </c>
      <c r="P260" s="28">
        <v>0.3</v>
      </c>
      <c r="Q260" s="207"/>
    </row>
    <row r="261" spans="1:17" ht="31.5" customHeight="1" x14ac:dyDescent="0.25">
      <c r="A261" s="136" t="s">
        <v>19</v>
      </c>
      <c r="B261" s="137"/>
      <c r="C261" s="137"/>
      <c r="D261" s="138"/>
      <c r="E261" s="28">
        <f t="shared" ref="E261:P261" si="19">SUM(E257:E260)</f>
        <v>26.64</v>
      </c>
      <c r="F261" s="28">
        <f t="shared" si="19"/>
        <v>16.28</v>
      </c>
      <c r="G261" s="28">
        <f t="shared" si="19"/>
        <v>67.34</v>
      </c>
      <c r="H261" s="28">
        <f t="shared" si="19"/>
        <v>527.54999999999995</v>
      </c>
      <c r="I261" s="28">
        <f t="shared" si="19"/>
        <v>0.23</v>
      </c>
      <c r="J261" s="28">
        <f t="shared" si="19"/>
        <v>0.86</v>
      </c>
      <c r="K261" s="28">
        <f t="shared" si="19"/>
        <v>0</v>
      </c>
      <c r="L261" s="28">
        <f t="shared" si="19"/>
        <v>0</v>
      </c>
      <c r="M261" s="28">
        <f t="shared" si="19"/>
        <v>67.589999999999989</v>
      </c>
      <c r="N261" s="28">
        <f t="shared" si="19"/>
        <v>68.16</v>
      </c>
      <c r="O261" s="28">
        <f t="shared" si="19"/>
        <v>34.93</v>
      </c>
      <c r="P261" s="28">
        <f t="shared" si="19"/>
        <v>2.3199999999999998</v>
      </c>
      <c r="Q261" s="207"/>
    </row>
    <row r="262" spans="1:17" ht="22.15" customHeight="1" x14ac:dyDescent="0.25">
      <c r="A262" s="136" t="s">
        <v>29</v>
      </c>
      <c r="B262" s="137"/>
      <c r="C262" s="137"/>
      <c r="D262" s="137"/>
      <c r="E262" s="137"/>
      <c r="F262" s="137"/>
      <c r="G262" s="137"/>
      <c r="H262" s="137"/>
      <c r="I262" s="137"/>
      <c r="J262" s="137"/>
      <c r="K262" s="137"/>
      <c r="L262" s="137"/>
      <c r="M262" s="137"/>
      <c r="N262" s="137"/>
      <c r="O262" s="137"/>
      <c r="P262" s="138"/>
      <c r="Q262" s="207"/>
    </row>
    <row r="263" spans="1:17" ht="30" customHeight="1" x14ac:dyDescent="0.25">
      <c r="A263" s="87" t="s">
        <v>66</v>
      </c>
      <c r="B263" s="141" t="s">
        <v>34</v>
      </c>
      <c r="C263" s="142"/>
      <c r="D263" s="27">
        <v>250</v>
      </c>
      <c r="E263" s="28">
        <v>7.27</v>
      </c>
      <c r="F263" s="28">
        <v>7</v>
      </c>
      <c r="G263" s="28">
        <v>19.670000000000002</v>
      </c>
      <c r="H263" s="28">
        <v>173.03</v>
      </c>
      <c r="I263" s="28">
        <v>0.25</v>
      </c>
      <c r="J263" s="28">
        <v>11.2</v>
      </c>
      <c r="K263" s="28">
        <v>0.74</v>
      </c>
      <c r="L263" s="28">
        <v>0</v>
      </c>
      <c r="M263" s="28">
        <v>38</v>
      </c>
      <c r="N263" s="28">
        <v>97.94</v>
      </c>
      <c r="O263" s="28">
        <v>35.14</v>
      </c>
      <c r="P263" s="28">
        <v>2.16</v>
      </c>
      <c r="Q263" s="207"/>
    </row>
    <row r="264" spans="1:17" ht="29.25" customHeight="1" x14ac:dyDescent="0.25">
      <c r="A264" s="87" t="s">
        <v>60</v>
      </c>
      <c r="B264" s="141" t="s">
        <v>25</v>
      </c>
      <c r="C264" s="142"/>
      <c r="D264" s="27" t="s">
        <v>86</v>
      </c>
      <c r="E264" s="28">
        <v>16.79</v>
      </c>
      <c r="F264" s="28">
        <v>8.8699999999999992</v>
      </c>
      <c r="G264" s="28">
        <v>5.69</v>
      </c>
      <c r="H264" s="28">
        <v>170.4</v>
      </c>
      <c r="I264" s="28">
        <v>0.1</v>
      </c>
      <c r="J264" s="28">
        <v>4.1500000000000004</v>
      </c>
      <c r="K264" s="28">
        <v>0.14000000000000001</v>
      </c>
      <c r="L264" s="28">
        <v>0</v>
      </c>
      <c r="M264" s="28">
        <v>24.34</v>
      </c>
      <c r="N264" s="28">
        <v>135.80000000000001</v>
      </c>
      <c r="O264" s="28">
        <v>26.9</v>
      </c>
      <c r="P264" s="28">
        <v>2.0499999999999998</v>
      </c>
      <c r="Q264" s="207"/>
    </row>
    <row r="265" spans="1:17" ht="30" customHeight="1" x14ac:dyDescent="0.25">
      <c r="A265" s="101">
        <v>230</v>
      </c>
      <c r="B265" s="157" t="s">
        <v>21</v>
      </c>
      <c r="C265" s="158"/>
      <c r="D265" s="100">
        <v>150</v>
      </c>
      <c r="E265" s="101">
        <v>5.64</v>
      </c>
      <c r="F265" s="101">
        <v>9.74</v>
      </c>
      <c r="G265" s="101">
        <v>27.59</v>
      </c>
      <c r="H265" s="101">
        <v>222</v>
      </c>
      <c r="I265" s="101">
        <v>0.04</v>
      </c>
      <c r="J265" s="101">
        <v>0</v>
      </c>
      <c r="K265" s="101">
        <v>0.1</v>
      </c>
      <c r="L265" s="101">
        <v>0</v>
      </c>
      <c r="M265" s="101">
        <v>17.25</v>
      </c>
      <c r="N265" s="101">
        <v>133.87</v>
      </c>
      <c r="O265" s="101">
        <v>89.06</v>
      </c>
      <c r="P265" s="101">
        <v>3.05</v>
      </c>
      <c r="Q265" s="207"/>
    </row>
    <row r="266" spans="1:17" ht="27" customHeight="1" x14ac:dyDescent="0.25">
      <c r="A266" s="87">
        <v>197</v>
      </c>
      <c r="B266" s="141" t="s">
        <v>24</v>
      </c>
      <c r="C266" s="142"/>
      <c r="D266" s="87">
        <v>200</v>
      </c>
      <c r="E266" s="28">
        <v>0.1</v>
      </c>
      <c r="F266" s="28">
        <v>0</v>
      </c>
      <c r="G266" s="28">
        <v>9</v>
      </c>
      <c r="H266" s="28">
        <v>36</v>
      </c>
      <c r="I266" s="28">
        <v>0</v>
      </c>
      <c r="J266" s="28">
        <v>0</v>
      </c>
      <c r="K266" s="28">
        <v>0</v>
      </c>
      <c r="L266" s="28">
        <v>0</v>
      </c>
      <c r="M266" s="28">
        <v>0.26</v>
      </c>
      <c r="N266" s="28">
        <v>0.3</v>
      </c>
      <c r="O266" s="28">
        <v>0</v>
      </c>
      <c r="P266" s="28">
        <v>0.03</v>
      </c>
      <c r="Q266" s="207"/>
    </row>
    <row r="267" spans="1:17" ht="31.5" customHeight="1" x14ac:dyDescent="0.25">
      <c r="A267" s="87" t="s">
        <v>56</v>
      </c>
      <c r="B267" s="141" t="s">
        <v>38</v>
      </c>
      <c r="C267" s="142"/>
      <c r="D267" s="87">
        <v>45</v>
      </c>
      <c r="E267" s="28">
        <v>2.93</v>
      </c>
      <c r="F267" s="28">
        <v>0.3</v>
      </c>
      <c r="G267" s="28">
        <v>18.7</v>
      </c>
      <c r="H267" s="28">
        <v>91</v>
      </c>
      <c r="I267" s="28">
        <v>0</v>
      </c>
      <c r="J267" s="28">
        <v>0</v>
      </c>
      <c r="K267" s="28">
        <v>0</v>
      </c>
      <c r="L267" s="28">
        <v>0</v>
      </c>
      <c r="M267" s="28">
        <v>7.71</v>
      </c>
      <c r="N267" s="28">
        <v>19.5</v>
      </c>
      <c r="O267" s="28">
        <v>4.2</v>
      </c>
      <c r="P267" s="28">
        <v>0.3</v>
      </c>
      <c r="Q267" s="207"/>
    </row>
    <row r="268" spans="1:17" ht="22.15" customHeight="1" x14ac:dyDescent="0.25">
      <c r="A268" s="136" t="s">
        <v>26</v>
      </c>
      <c r="B268" s="137"/>
      <c r="C268" s="137"/>
      <c r="D268" s="138"/>
      <c r="E268" s="28">
        <f>SUM(E263:E267)</f>
        <v>32.730000000000004</v>
      </c>
      <c r="F268" s="28">
        <f>SUM(F263:F267)</f>
        <v>25.91</v>
      </c>
      <c r="G268" s="28">
        <f>SUM(G263:G267)</f>
        <v>80.650000000000006</v>
      </c>
      <c r="H268" s="28">
        <f>SUM(H263:H267)</f>
        <v>692.43000000000006</v>
      </c>
      <c r="I268" s="28">
        <f>SUM(I263:I267)</f>
        <v>0.38999999999999996</v>
      </c>
      <c r="J268" s="28">
        <f>SUM(J263:J267)</f>
        <v>15.35</v>
      </c>
      <c r="K268" s="28">
        <f>SUM(K263:K267)</f>
        <v>0.98</v>
      </c>
      <c r="L268" s="28">
        <f>SUM(L263:L267)</f>
        <v>0</v>
      </c>
      <c r="M268" s="28">
        <f>SUM(M263:M267)</f>
        <v>87.56</v>
      </c>
      <c r="N268" s="28">
        <f>SUM(N263:N267)</f>
        <v>387.41</v>
      </c>
      <c r="O268" s="28">
        <f>SUM(O263:O267)</f>
        <v>155.29999999999998</v>
      </c>
      <c r="P268" s="28">
        <f>SUM(P263:P267)</f>
        <v>7.59</v>
      </c>
      <c r="Q268" s="207"/>
    </row>
    <row r="269" spans="1:17" ht="22.15" customHeight="1" x14ac:dyDescent="0.25">
      <c r="A269" s="136" t="s">
        <v>27</v>
      </c>
      <c r="B269" s="137"/>
      <c r="C269" s="137"/>
      <c r="D269" s="138"/>
      <c r="E269" s="110">
        <f>E268+E261</f>
        <v>59.370000000000005</v>
      </c>
      <c r="F269" s="110">
        <f>F268+F261</f>
        <v>42.19</v>
      </c>
      <c r="G269" s="110">
        <f>G268+G261</f>
        <v>147.99</v>
      </c>
      <c r="H269" s="110">
        <f>H268+H261</f>
        <v>1219.98</v>
      </c>
      <c r="I269" s="110">
        <f>I268+I261</f>
        <v>0.62</v>
      </c>
      <c r="J269" s="110">
        <f>J268+J261</f>
        <v>16.21</v>
      </c>
      <c r="K269" s="110">
        <f>K268+K261</f>
        <v>0.98</v>
      </c>
      <c r="L269" s="110">
        <f>L268+L261</f>
        <v>0</v>
      </c>
      <c r="M269" s="110">
        <f>M268+M261</f>
        <v>155.14999999999998</v>
      </c>
      <c r="N269" s="110">
        <f>N268+N261</f>
        <v>455.57000000000005</v>
      </c>
      <c r="O269" s="110">
        <f>O268+O261</f>
        <v>190.23</v>
      </c>
      <c r="P269" s="110">
        <f>P268+P261</f>
        <v>9.91</v>
      </c>
      <c r="Q269" s="207"/>
    </row>
    <row r="270" spans="1:17" ht="22.15" customHeight="1" x14ac:dyDescent="0.25">
      <c r="A270" s="73" t="s">
        <v>70</v>
      </c>
      <c r="B270" s="73" t="s">
        <v>73</v>
      </c>
      <c r="C270" s="73"/>
      <c r="D270" s="73"/>
      <c r="E270" s="73"/>
      <c r="F270" s="73"/>
      <c r="G270" s="121"/>
      <c r="H270" s="121"/>
      <c r="I270" s="121"/>
      <c r="J270" s="121"/>
      <c r="K270" s="121"/>
      <c r="L270" s="121"/>
      <c r="M270" s="121"/>
      <c r="N270" s="121"/>
      <c r="O270" s="121"/>
      <c r="P270" s="121"/>
      <c r="Q270" s="207"/>
    </row>
    <row r="271" spans="1:17" ht="20.25" customHeight="1" x14ac:dyDescent="0.25">
      <c r="A271" s="77" t="s">
        <v>75</v>
      </c>
      <c r="B271" s="77" t="s">
        <v>74</v>
      </c>
      <c r="C271" s="78" t="s">
        <v>89</v>
      </c>
      <c r="D271" s="78"/>
      <c r="E271" s="78"/>
      <c r="F271" s="77"/>
      <c r="G271" s="121"/>
      <c r="H271" s="121"/>
      <c r="I271" s="121"/>
      <c r="J271" s="121"/>
      <c r="K271" s="121"/>
      <c r="L271" s="121"/>
      <c r="M271" s="121"/>
      <c r="N271" s="121"/>
      <c r="O271" s="121"/>
      <c r="P271" s="121"/>
      <c r="Q271" s="207"/>
    </row>
    <row r="272" spans="1:17" ht="21" customHeight="1" x14ac:dyDescent="0.25">
      <c r="A272" s="80"/>
      <c r="B272" s="81"/>
      <c r="C272" s="81"/>
      <c r="D272" s="82" t="s">
        <v>49</v>
      </c>
      <c r="E272" s="132"/>
      <c r="F272" s="81"/>
      <c r="G272" s="81"/>
      <c r="H272" s="122" t="s">
        <v>175</v>
      </c>
      <c r="I272" s="123"/>
      <c r="J272" s="81"/>
      <c r="K272" s="156"/>
      <c r="L272" s="156"/>
      <c r="M272" s="156"/>
      <c r="N272" s="156"/>
      <c r="O272" s="156"/>
      <c r="P272" s="156"/>
      <c r="Q272" s="207"/>
    </row>
    <row r="273" spans="1:17" ht="20.25" customHeight="1" x14ac:dyDescent="0.25">
      <c r="A273" s="81"/>
      <c r="B273" s="81"/>
      <c r="C273" s="81"/>
      <c r="D273" s="145" t="s">
        <v>53</v>
      </c>
      <c r="E273" s="145"/>
      <c r="F273" s="84"/>
      <c r="G273" s="81"/>
      <c r="H273" s="81"/>
      <c r="I273" s="81"/>
      <c r="J273" s="169"/>
      <c r="K273" s="169"/>
      <c r="L273" s="176"/>
      <c r="M273" s="176"/>
      <c r="N273" s="81"/>
      <c r="O273" s="81"/>
      <c r="P273" s="81"/>
      <c r="Q273" s="207"/>
    </row>
    <row r="274" spans="1:17" ht="21" customHeight="1" x14ac:dyDescent="0.25">
      <c r="A274" s="135" t="s">
        <v>1</v>
      </c>
      <c r="B274" s="146" t="s">
        <v>2</v>
      </c>
      <c r="C274" s="147"/>
      <c r="D274" s="150" t="s">
        <v>50</v>
      </c>
      <c r="E274" s="135" t="s">
        <v>3</v>
      </c>
      <c r="F274" s="135"/>
      <c r="G274" s="135"/>
      <c r="H274" s="150" t="s">
        <v>47</v>
      </c>
      <c r="I274" s="135" t="s">
        <v>4</v>
      </c>
      <c r="J274" s="135"/>
      <c r="K274" s="135"/>
      <c r="L274" s="135"/>
      <c r="M274" s="135" t="s">
        <v>5</v>
      </c>
      <c r="N274" s="135"/>
      <c r="O274" s="135"/>
      <c r="P274" s="135"/>
      <c r="Q274" s="207"/>
    </row>
    <row r="275" spans="1:17" s="4" customFormat="1" ht="43.5" customHeight="1" x14ac:dyDescent="0.2">
      <c r="A275" s="135"/>
      <c r="B275" s="148"/>
      <c r="C275" s="149"/>
      <c r="D275" s="150"/>
      <c r="E275" s="130" t="s">
        <v>6</v>
      </c>
      <c r="F275" s="130" t="s">
        <v>7</v>
      </c>
      <c r="G275" s="130" t="s">
        <v>8</v>
      </c>
      <c r="H275" s="150"/>
      <c r="I275" s="130" t="s">
        <v>9</v>
      </c>
      <c r="J275" s="130" t="s">
        <v>10</v>
      </c>
      <c r="K275" s="130" t="s">
        <v>11</v>
      </c>
      <c r="L275" s="130" t="s">
        <v>12</v>
      </c>
      <c r="M275" s="130" t="s">
        <v>13</v>
      </c>
      <c r="N275" s="130" t="s">
        <v>14</v>
      </c>
      <c r="O275" s="130" t="s">
        <v>15</v>
      </c>
      <c r="P275" s="130" t="s">
        <v>16</v>
      </c>
      <c r="Q275" s="208"/>
    </row>
    <row r="276" spans="1:17" s="4" customFormat="1" ht="18.75" customHeight="1" x14ac:dyDescent="0.2">
      <c r="A276" s="131">
        <v>1</v>
      </c>
      <c r="B276" s="153">
        <v>2</v>
      </c>
      <c r="C276" s="154"/>
      <c r="D276" s="131">
        <v>3</v>
      </c>
      <c r="E276" s="131">
        <v>4</v>
      </c>
      <c r="F276" s="131">
        <v>5</v>
      </c>
      <c r="G276" s="131">
        <v>6</v>
      </c>
      <c r="H276" s="131">
        <v>7</v>
      </c>
      <c r="I276" s="131">
        <v>8</v>
      </c>
      <c r="J276" s="131">
        <v>9</v>
      </c>
      <c r="K276" s="131">
        <v>10</v>
      </c>
      <c r="L276" s="131">
        <v>11</v>
      </c>
      <c r="M276" s="131">
        <v>12</v>
      </c>
      <c r="N276" s="131">
        <v>13</v>
      </c>
      <c r="O276" s="131">
        <v>14</v>
      </c>
      <c r="P276" s="131">
        <v>15</v>
      </c>
      <c r="Q276" s="208"/>
    </row>
    <row r="277" spans="1:17" s="4" customFormat="1" ht="19.5" customHeight="1" x14ac:dyDescent="0.2">
      <c r="A277" s="136" t="s">
        <v>17</v>
      </c>
      <c r="B277" s="137"/>
      <c r="C277" s="137"/>
      <c r="D277" s="137"/>
      <c r="E277" s="137"/>
      <c r="F277" s="137"/>
      <c r="G277" s="137"/>
      <c r="H277" s="137"/>
      <c r="I277" s="137"/>
      <c r="J277" s="137"/>
      <c r="K277" s="137"/>
      <c r="L277" s="137"/>
      <c r="M277" s="137"/>
      <c r="N277" s="137"/>
      <c r="O277" s="137"/>
      <c r="P277" s="138"/>
      <c r="Q277" s="208"/>
    </row>
    <row r="278" spans="1:17" s="4" customFormat="1" ht="23.25" customHeight="1" x14ac:dyDescent="0.2">
      <c r="A278" s="98" t="s">
        <v>98</v>
      </c>
      <c r="B278" s="141" t="s">
        <v>84</v>
      </c>
      <c r="C278" s="142"/>
      <c r="D278" s="27" t="s">
        <v>85</v>
      </c>
      <c r="E278" s="28">
        <v>5.2</v>
      </c>
      <c r="F278" s="28">
        <v>7.2</v>
      </c>
      <c r="G278" s="28">
        <v>36.1</v>
      </c>
      <c r="H278" s="28">
        <v>231</v>
      </c>
      <c r="I278" s="28">
        <v>0.06</v>
      </c>
      <c r="J278" s="28">
        <v>0.45</v>
      </c>
      <c r="K278" s="28">
        <v>0</v>
      </c>
      <c r="L278" s="28">
        <v>0</v>
      </c>
      <c r="M278" s="28">
        <v>105.29</v>
      </c>
      <c r="N278" s="28">
        <v>0</v>
      </c>
      <c r="O278" s="28">
        <v>30.22</v>
      </c>
      <c r="P278" s="28">
        <v>0.49</v>
      </c>
      <c r="Q278" s="208"/>
    </row>
    <row r="279" spans="1:17" s="4" customFormat="1" ht="25.5" customHeight="1" x14ac:dyDescent="0.2">
      <c r="A279" s="22" t="s">
        <v>87</v>
      </c>
      <c r="B279" s="133" t="s">
        <v>42</v>
      </c>
      <c r="C279" s="134"/>
      <c r="D279" s="86" t="s">
        <v>81</v>
      </c>
      <c r="E279" s="23">
        <v>5</v>
      </c>
      <c r="F279" s="23">
        <v>3</v>
      </c>
      <c r="G279" s="23">
        <v>14.5</v>
      </c>
      <c r="H279" s="23">
        <v>122</v>
      </c>
      <c r="I279" s="23">
        <v>0.05</v>
      </c>
      <c r="J279" s="23">
        <v>0</v>
      </c>
      <c r="K279" s="23">
        <v>0.1</v>
      </c>
      <c r="L279" s="23">
        <v>0</v>
      </c>
      <c r="M279" s="23">
        <v>106.9</v>
      </c>
      <c r="N279" s="23">
        <v>14.9</v>
      </c>
      <c r="O279" s="23">
        <v>15.4</v>
      </c>
      <c r="P279" s="23">
        <v>0.67</v>
      </c>
      <c r="Q279" s="208"/>
    </row>
    <row r="280" spans="1:17" s="4" customFormat="1" ht="28.5" customHeight="1" x14ac:dyDescent="0.2">
      <c r="A280" s="23" t="s">
        <v>57</v>
      </c>
      <c r="B280" s="133" t="s">
        <v>44</v>
      </c>
      <c r="C280" s="134"/>
      <c r="D280" s="85">
        <v>200</v>
      </c>
      <c r="E280" s="23">
        <v>1.4</v>
      </c>
      <c r="F280" s="23">
        <v>2</v>
      </c>
      <c r="G280" s="23">
        <v>22.4</v>
      </c>
      <c r="H280" s="23">
        <v>116</v>
      </c>
      <c r="I280" s="23">
        <v>0</v>
      </c>
      <c r="J280" s="23">
        <v>0</v>
      </c>
      <c r="K280" s="23">
        <v>0</v>
      </c>
      <c r="L280" s="23">
        <v>0</v>
      </c>
      <c r="M280" s="23">
        <v>34</v>
      </c>
      <c r="N280" s="23">
        <v>45</v>
      </c>
      <c r="O280" s="23">
        <v>7</v>
      </c>
      <c r="P280" s="23">
        <v>0</v>
      </c>
      <c r="Q280" s="208"/>
    </row>
    <row r="281" spans="1:17" s="4" customFormat="1" ht="29.25" customHeight="1" x14ac:dyDescent="0.2">
      <c r="A281" s="23" t="s">
        <v>61</v>
      </c>
      <c r="B281" s="133" t="s">
        <v>23</v>
      </c>
      <c r="C281" s="134"/>
      <c r="D281" s="85">
        <v>40</v>
      </c>
      <c r="E281" s="23">
        <v>2.89</v>
      </c>
      <c r="F281" s="23">
        <v>0.3</v>
      </c>
      <c r="G281" s="23">
        <v>18.47</v>
      </c>
      <c r="H281" s="23">
        <v>90.44</v>
      </c>
      <c r="I281" s="23">
        <v>0.04</v>
      </c>
      <c r="J281" s="23">
        <v>0</v>
      </c>
      <c r="K281" s="23">
        <v>0</v>
      </c>
      <c r="L281" s="23">
        <v>0</v>
      </c>
      <c r="M281" s="23">
        <v>7.6</v>
      </c>
      <c r="N281" s="23">
        <v>24.5</v>
      </c>
      <c r="O281" s="23">
        <v>5.32</v>
      </c>
      <c r="P281" s="23">
        <v>0.42</v>
      </c>
      <c r="Q281" s="208"/>
    </row>
    <row r="282" spans="1:17" s="4" customFormat="1" ht="34.5" customHeight="1" x14ac:dyDescent="0.2">
      <c r="A282" s="136" t="s">
        <v>19</v>
      </c>
      <c r="B282" s="137"/>
      <c r="C282" s="137"/>
      <c r="D282" s="138"/>
      <c r="E282" s="28">
        <f t="shared" ref="E282:P282" si="20">SUM(E278:E281)</f>
        <v>14.49</v>
      </c>
      <c r="F282" s="28">
        <f t="shared" si="20"/>
        <v>12.5</v>
      </c>
      <c r="G282" s="28">
        <f t="shared" si="20"/>
        <v>91.47</v>
      </c>
      <c r="H282" s="28">
        <f t="shared" si="20"/>
        <v>559.44000000000005</v>
      </c>
      <c r="I282" s="28">
        <f t="shared" si="20"/>
        <v>0.15</v>
      </c>
      <c r="J282" s="28">
        <f t="shared" si="20"/>
        <v>0.45</v>
      </c>
      <c r="K282" s="28">
        <f t="shared" si="20"/>
        <v>0.1</v>
      </c>
      <c r="L282" s="28">
        <f t="shared" si="20"/>
        <v>0</v>
      </c>
      <c r="M282" s="28">
        <f t="shared" si="20"/>
        <v>253.79</v>
      </c>
      <c r="N282" s="28">
        <f t="shared" si="20"/>
        <v>84.4</v>
      </c>
      <c r="O282" s="28">
        <f t="shared" si="20"/>
        <v>57.94</v>
      </c>
      <c r="P282" s="28">
        <f t="shared" si="20"/>
        <v>1.58</v>
      </c>
      <c r="Q282" s="208"/>
    </row>
    <row r="283" spans="1:17" s="4" customFormat="1" ht="18.75" customHeight="1" x14ac:dyDescent="0.2">
      <c r="A283" s="136" t="s">
        <v>29</v>
      </c>
      <c r="B283" s="137"/>
      <c r="C283" s="137"/>
      <c r="D283" s="137"/>
      <c r="E283" s="137"/>
      <c r="F283" s="137"/>
      <c r="G283" s="137"/>
      <c r="H283" s="137"/>
      <c r="I283" s="137"/>
      <c r="J283" s="137"/>
      <c r="K283" s="137"/>
      <c r="L283" s="137"/>
      <c r="M283" s="137"/>
      <c r="N283" s="137"/>
      <c r="O283" s="137"/>
      <c r="P283" s="138"/>
      <c r="Q283" s="208"/>
    </row>
    <row r="284" spans="1:17" s="4" customFormat="1" ht="27.6" customHeight="1" x14ac:dyDescent="0.2">
      <c r="A284" s="28" t="s">
        <v>63</v>
      </c>
      <c r="B284" s="141" t="s">
        <v>31</v>
      </c>
      <c r="C284" s="142"/>
      <c r="D284" s="27">
        <v>250</v>
      </c>
      <c r="E284" s="28">
        <v>3.75</v>
      </c>
      <c r="F284" s="28">
        <v>6.7</v>
      </c>
      <c r="G284" s="28">
        <v>15.3</v>
      </c>
      <c r="H284" s="28">
        <v>137.63</v>
      </c>
      <c r="I284" s="28">
        <v>0.05</v>
      </c>
      <c r="J284" s="28">
        <v>0.2</v>
      </c>
      <c r="K284" s="28">
        <v>0.73</v>
      </c>
      <c r="L284" s="28">
        <v>0</v>
      </c>
      <c r="M284" s="28">
        <v>19</v>
      </c>
      <c r="N284" s="28">
        <v>41.14</v>
      </c>
      <c r="O284" s="28">
        <v>9.24</v>
      </c>
      <c r="P284" s="28">
        <v>0.63</v>
      </c>
      <c r="Q284" s="208"/>
    </row>
    <row r="285" spans="1:17" s="4" customFormat="1" ht="21.75" customHeight="1" x14ac:dyDescent="0.2">
      <c r="A285" s="28">
        <v>436</v>
      </c>
      <c r="B285" s="141" t="s">
        <v>82</v>
      </c>
      <c r="C285" s="142"/>
      <c r="D285" s="27" t="s">
        <v>95</v>
      </c>
      <c r="E285" s="28">
        <v>19.3</v>
      </c>
      <c r="F285" s="28">
        <v>19.899999999999999</v>
      </c>
      <c r="G285" s="28">
        <v>18.899999999999999</v>
      </c>
      <c r="H285" s="28">
        <v>334</v>
      </c>
      <c r="I285" s="28">
        <v>0.16</v>
      </c>
      <c r="J285" s="28">
        <v>8.8000000000000007</v>
      </c>
      <c r="K285" s="28">
        <v>0.06</v>
      </c>
      <c r="L285" s="28">
        <v>0</v>
      </c>
      <c r="M285" s="28">
        <v>23.88</v>
      </c>
      <c r="N285" s="28">
        <v>130.34</v>
      </c>
      <c r="O285" s="28">
        <v>48.35</v>
      </c>
      <c r="P285" s="28">
        <v>3.59</v>
      </c>
      <c r="Q285" s="208"/>
    </row>
    <row r="286" spans="1:17" s="4" customFormat="1" ht="29.25" customHeight="1" x14ac:dyDescent="0.2">
      <c r="A286" s="87">
        <v>26</v>
      </c>
      <c r="B286" s="141" t="s">
        <v>76</v>
      </c>
      <c r="C286" s="142"/>
      <c r="D286" s="27">
        <v>60</v>
      </c>
      <c r="E286" s="28">
        <v>0.9</v>
      </c>
      <c r="F286" s="28">
        <v>3.06</v>
      </c>
      <c r="G286" s="28">
        <v>5.64</v>
      </c>
      <c r="H286" s="28">
        <v>53</v>
      </c>
      <c r="I286" s="28">
        <v>0.01</v>
      </c>
      <c r="J286" s="28">
        <v>15.11</v>
      </c>
      <c r="K286" s="28">
        <v>0.55000000000000004</v>
      </c>
      <c r="L286" s="28">
        <v>0</v>
      </c>
      <c r="M286" s="28">
        <v>33.18</v>
      </c>
      <c r="N286" s="28">
        <v>17.96</v>
      </c>
      <c r="O286" s="28">
        <v>10.29</v>
      </c>
      <c r="P286" s="28">
        <v>0.39</v>
      </c>
      <c r="Q286" s="208"/>
    </row>
    <row r="287" spans="1:17" s="4" customFormat="1" ht="32.25" customHeight="1" x14ac:dyDescent="0.2">
      <c r="A287" s="98" t="s">
        <v>57</v>
      </c>
      <c r="B287" s="141" t="s">
        <v>40</v>
      </c>
      <c r="C287" s="142"/>
      <c r="D287" s="87">
        <v>200</v>
      </c>
      <c r="E287" s="28">
        <v>0.5</v>
      </c>
      <c r="F287" s="28">
        <v>0.1</v>
      </c>
      <c r="G287" s="28">
        <v>31.2</v>
      </c>
      <c r="H287" s="28">
        <v>121</v>
      </c>
      <c r="I287" s="28">
        <v>0.1</v>
      </c>
      <c r="J287" s="28">
        <v>0.28999999999999998</v>
      </c>
      <c r="K287" s="28">
        <v>0</v>
      </c>
      <c r="L287" s="28">
        <v>0</v>
      </c>
      <c r="M287" s="28">
        <v>14.62</v>
      </c>
      <c r="N287" s="28">
        <v>29.2</v>
      </c>
      <c r="O287" s="28">
        <v>8.5</v>
      </c>
      <c r="P287" s="28">
        <v>14.62</v>
      </c>
      <c r="Q287" s="208"/>
    </row>
    <row r="288" spans="1:17" s="4" customFormat="1" ht="24.75" customHeight="1" x14ac:dyDescent="0.2">
      <c r="A288" s="98" t="s">
        <v>56</v>
      </c>
      <c r="B288" s="141" t="s">
        <v>38</v>
      </c>
      <c r="C288" s="142"/>
      <c r="D288" s="87">
        <v>45</v>
      </c>
      <c r="E288" s="28">
        <v>2.93</v>
      </c>
      <c r="F288" s="28">
        <v>0.3</v>
      </c>
      <c r="G288" s="28">
        <v>18.7</v>
      </c>
      <c r="H288" s="28">
        <v>91</v>
      </c>
      <c r="I288" s="28">
        <v>0</v>
      </c>
      <c r="J288" s="28">
        <v>0</v>
      </c>
      <c r="K288" s="28">
        <v>0</v>
      </c>
      <c r="L288" s="28">
        <v>0</v>
      </c>
      <c r="M288" s="28">
        <v>7.71</v>
      </c>
      <c r="N288" s="28">
        <v>19.5</v>
      </c>
      <c r="O288" s="28">
        <v>4.2</v>
      </c>
      <c r="P288" s="28">
        <v>0.3</v>
      </c>
      <c r="Q288" s="208"/>
    </row>
    <row r="289" spans="1:17" s="4" customFormat="1" ht="21.75" customHeight="1" x14ac:dyDescent="0.2">
      <c r="A289" s="136" t="s">
        <v>26</v>
      </c>
      <c r="B289" s="137"/>
      <c r="C289" s="137"/>
      <c r="D289" s="138"/>
      <c r="E289" s="28">
        <f>SUM(E284:E288)</f>
        <v>27.38</v>
      </c>
      <c r="F289" s="28">
        <f t="shared" ref="F289:P289" si="21">SUM(F284:F288)</f>
        <v>30.06</v>
      </c>
      <c r="G289" s="28">
        <f t="shared" si="21"/>
        <v>89.740000000000009</v>
      </c>
      <c r="H289" s="28">
        <f t="shared" si="21"/>
        <v>736.63</v>
      </c>
      <c r="I289" s="28">
        <f t="shared" si="21"/>
        <v>0.32000000000000006</v>
      </c>
      <c r="J289" s="28">
        <f t="shared" si="21"/>
        <v>24.4</v>
      </c>
      <c r="K289" s="28">
        <f t="shared" si="21"/>
        <v>1.34</v>
      </c>
      <c r="L289" s="28">
        <f t="shared" si="21"/>
        <v>0</v>
      </c>
      <c r="M289" s="28">
        <f t="shared" si="21"/>
        <v>98.39</v>
      </c>
      <c r="N289" s="28">
        <f t="shared" si="21"/>
        <v>238.14000000000001</v>
      </c>
      <c r="O289" s="28">
        <f t="shared" si="21"/>
        <v>80.58</v>
      </c>
      <c r="P289" s="28">
        <f t="shared" si="21"/>
        <v>19.529999999999998</v>
      </c>
      <c r="Q289" s="208"/>
    </row>
    <row r="290" spans="1:17" ht="18.75" customHeight="1" x14ac:dyDescent="0.25">
      <c r="A290" s="136" t="s">
        <v>27</v>
      </c>
      <c r="B290" s="137"/>
      <c r="C290" s="137"/>
      <c r="D290" s="138"/>
      <c r="E290" s="110">
        <f t="shared" ref="E290:P290" si="22">E289+E282</f>
        <v>41.87</v>
      </c>
      <c r="F290" s="110">
        <f t="shared" si="22"/>
        <v>42.56</v>
      </c>
      <c r="G290" s="110">
        <f t="shared" si="22"/>
        <v>181.21</v>
      </c>
      <c r="H290" s="110">
        <f t="shared" si="22"/>
        <v>1296.0700000000002</v>
      </c>
      <c r="I290" s="110">
        <f t="shared" si="22"/>
        <v>0.47000000000000008</v>
      </c>
      <c r="J290" s="110">
        <f t="shared" si="22"/>
        <v>24.849999999999998</v>
      </c>
      <c r="K290" s="110">
        <f t="shared" si="22"/>
        <v>1.4400000000000002</v>
      </c>
      <c r="L290" s="110">
        <f t="shared" si="22"/>
        <v>0</v>
      </c>
      <c r="M290" s="110">
        <f t="shared" si="22"/>
        <v>352.18</v>
      </c>
      <c r="N290" s="110">
        <f t="shared" si="22"/>
        <v>322.54000000000002</v>
      </c>
      <c r="O290" s="110">
        <f t="shared" si="22"/>
        <v>138.51999999999998</v>
      </c>
      <c r="P290" s="110">
        <f t="shared" si="22"/>
        <v>21.11</v>
      </c>
      <c r="Q290" s="206"/>
    </row>
    <row r="291" spans="1:17" s="4" customFormat="1" ht="33.75" customHeight="1" x14ac:dyDescent="0.25">
      <c r="A291" s="73" t="s">
        <v>70</v>
      </c>
      <c r="B291" s="73" t="s">
        <v>73</v>
      </c>
      <c r="C291" s="73"/>
      <c r="D291" s="73"/>
      <c r="E291" s="73"/>
      <c r="F291" s="73"/>
      <c r="G291" s="73"/>
      <c r="H291" s="73"/>
      <c r="I291" s="74"/>
      <c r="J291" s="75"/>
      <c r="K291" s="75"/>
      <c r="L291" s="76"/>
      <c r="M291" s="76"/>
      <c r="N291" s="74"/>
      <c r="O291" s="74"/>
      <c r="P291" s="74"/>
      <c r="Q291" s="208"/>
    </row>
    <row r="292" spans="1:17" s="4" customFormat="1" ht="21.75" customHeight="1" x14ac:dyDescent="0.25">
      <c r="A292" s="77" t="s">
        <v>75</v>
      </c>
      <c r="B292" s="77" t="s">
        <v>74</v>
      </c>
      <c r="C292" s="78" t="s">
        <v>89</v>
      </c>
      <c r="D292" s="78"/>
      <c r="E292" s="78"/>
      <c r="F292" s="77"/>
      <c r="G292" s="77"/>
      <c r="H292" s="105"/>
      <c r="I292" s="74"/>
      <c r="J292" s="132"/>
      <c r="K292" s="132"/>
      <c r="L292" s="79"/>
      <c r="M292" s="79"/>
      <c r="N292" s="74"/>
      <c r="O292" s="74"/>
      <c r="P292" s="74"/>
      <c r="Q292" s="208"/>
    </row>
    <row r="293" spans="1:17" s="4" customFormat="1" ht="20.25" customHeight="1" x14ac:dyDescent="0.25">
      <c r="A293" s="97"/>
      <c r="B293" s="81"/>
      <c r="C293" s="81"/>
      <c r="D293" s="82" t="s">
        <v>51</v>
      </c>
      <c r="E293" s="132"/>
      <c r="F293" s="108"/>
      <c r="G293" s="108"/>
      <c r="H293" s="105" t="s">
        <v>138</v>
      </c>
      <c r="I293" s="81"/>
      <c r="J293" s="169"/>
      <c r="K293" s="169"/>
      <c r="L293" s="170"/>
      <c r="M293" s="170"/>
      <c r="N293" s="81"/>
      <c r="O293" s="81"/>
      <c r="P293" s="81"/>
      <c r="Q293" s="208"/>
    </row>
    <row r="294" spans="1:17" s="4" customFormat="1" ht="24" customHeight="1" x14ac:dyDescent="0.25">
      <c r="A294" s="81"/>
      <c r="B294" s="81"/>
      <c r="C294" s="81"/>
      <c r="D294" s="145" t="s">
        <v>55</v>
      </c>
      <c r="E294" s="145"/>
      <c r="F294" s="111"/>
      <c r="G294" s="111"/>
      <c r="H294" s="111"/>
      <c r="I294" s="111"/>
      <c r="J294" s="111"/>
      <c r="K294" s="111"/>
      <c r="L294" s="111"/>
      <c r="M294" s="111"/>
      <c r="N294" s="81"/>
      <c r="O294" s="81"/>
      <c r="P294" s="81"/>
      <c r="Q294" s="208"/>
    </row>
    <row r="295" spans="1:17" s="4" customFormat="1" ht="12.75" x14ac:dyDescent="0.2">
      <c r="A295" s="135" t="s">
        <v>1</v>
      </c>
      <c r="B295" s="146" t="s">
        <v>2</v>
      </c>
      <c r="C295" s="147"/>
      <c r="D295" s="150" t="s">
        <v>50</v>
      </c>
      <c r="E295" s="135" t="s">
        <v>3</v>
      </c>
      <c r="F295" s="135"/>
      <c r="G295" s="135"/>
      <c r="H295" s="150" t="s">
        <v>47</v>
      </c>
      <c r="I295" s="135" t="s">
        <v>4</v>
      </c>
      <c r="J295" s="135"/>
      <c r="K295" s="135"/>
      <c r="L295" s="135"/>
      <c r="M295" s="135" t="s">
        <v>5</v>
      </c>
      <c r="N295" s="135"/>
      <c r="O295" s="135"/>
      <c r="P295" s="135"/>
      <c r="Q295" s="208"/>
    </row>
    <row r="296" spans="1:17" s="4" customFormat="1" ht="15" customHeight="1" x14ac:dyDescent="0.2">
      <c r="A296" s="135"/>
      <c r="B296" s="148"/>
      <c r="C296" s="149"/>
      <c r="D296" s="150"/>
      <c r="E296" s="130" t="s">
        <v>6</v>
      </c>
      <c r="F296" s="130" t="s">
        <v>7</v>
      </c>
      <c r="G296" s="130" t="s">
        <v>8</v>
      </c>
      <c r="H296" s="150"/>
      <c r="I296" s="130" t="s">
        <v>9</v>
      </c>
      <c r="J296" s="130" t="s">
        <v>10</v>
      </c>
      <c r="K296" s="130" t="s">
        <v>11</v>
      </c>
      <c r="L296" s="130" t="s">
        <v>12</v>
      </c>
      <c r="M296" s="130" t="s">
        <v>13</v>
      </c>
      <c r="N296" s="130" t="s">
        <v>14</v>
      </c>
      <c r="O296" s="130" t="s">
        <v>15</v>
      </c>
      <c r="P296" s="130" t="s">
        <v>16</v>
      </c>
      <c r="Q296" s="208"/>
    </row>
    <row r="297" spans="1:17" s="4" customFormat="1" ht="24" customHeight="1" x14ac:dyDescent="0.2">
      <c r="A297" s="131">
        <v>1</v>
      </c>
      <c r="B297" s="153">
        <v>2</v>
      </c>
      <c r="C297" s="154"/>
      <c r="D297" s="131">
        <v>3</v>
      </c>
      <c r="E297" s="131">
        <v>4</v>
      </c>
      <c r="F297" s="131">
        <v>5</v>
      </c>
      <c r="G297" s="131">
        <v>6</v>
      </c>
      <c r="H297" s="131">
        <v>7</v>
      </c>
      <c r="I297" s="131">
        <v>8</v>
      </c>
      <c r="J297" s="131">
        <v>9</v>
      </c>
      <c r="K297" s="131">
        <v>10</v>
      </c>
      <c r="L297" s="131">
        <v>11</v>
      </c>
      <c r="M297" s="131">
        <v>12</v>
      </c>
      <c r="N297" s="131">
        <v>13</v>
      </c>
      <c r="O297" s="131">
        <v>14</v>
      </c>
      <c r="P297" s="131">
        <v>15</v>
      </c>
      <c r="Q297" s="208"/>
    </row>
    <row r="298" spans="1:17" s="4" customFormat="1" ht="24" customHeight="1" x14ac:dyDescent="0.2">
      <c r="A298" s="136" t="s">
        <v>17</v>
      </c>
      <c r="B298" s="137"/>
      <c r="C298" s="137"/>
      <c r="D298" s="137"/>
      <c r="E298" s="137"/>
      <c r="F298" s="137"/>
      <c r="G298" s="137"/>
      <c r="H298" s="137"/>
      <c r="I298" s="137"/>
      <c r="J298" s="137"/>
      <c r="K298" s="137"/>
      <c r="L298" s="137"/>
      <c r="M298" s="137"/>
      <c r="N298" s="137"/>
      <c r="O298" s="137"/>
      <c r="P298" s="138"/>
      <c r="Q298" s="208"/>
    </row>
    <row r="299" spans="1:17" s="4" customFormat="1" ht="27.6" customHeight="1" x14ac:dyDescent="0.2">
      <c r="A299" s="27" t="s">
        <v>68</v>
      </c>
      <c r="B299" s="141" t="s">
        <v>88</v>
      </c>
      <c r="C299" s="142"/>
      <c r="D299" s="27" t="s">
        <v>36</v>
      </c>
      <c r="E299" s="28">
        <v>23.58</v>
      </c>
      <c r="F299" s="28">
        <v>33.47</v>
      </c>
      <c r="G299" s="28">
        <v>40.85</v>
      </c>
      <c r="H299" s="28">
        <v>562</v>
      </c>
      <c r="I299" s="28">
        <v>0.12</v>
      </c>
      <c r="J299" s="28">
        <v>1.03</v>
      </c>
      <c r="K299" s="28">
        <v>21.9</v>
      </c>
      <c r="L299" s="28">
        <v>0</v>
      </c>
      <c r="M299" s="28">
        <v>308.39999999999998</v>
      </c>
      <c r="N299" s="28">
        <v>387.9</v>
      </c>
      <c r="O299" s="28">
        <v>46.7</v>
      </c>
      <c r="P299" s="28">
        <v>1.17</v>
      </c>
      <c r="Q299" s="208"/>
    </row>
    <row r="300" spans="1:17" s="4" customFormat="1" ht="24.75" customHeight="1" x14ac:dyDescent="0.2">
      <c r="A300" s="87" t="s">
        <v>100</v>
      </c>
      <c r="B300" s="141" t="s">
        <v>101</v>
      </c>
      <c r="C300" s="142"/>
      <c r="D300" s="27">
        <v>200</v>
      </c>
      <c r="E300" s="28">
        <v>5.7</v>
      </c>
      <c r="F300" s="28">
        <v>6.3</v>
      </c>
      <c r="G300" s="28">
        <v>7.8</v>
      </c>
      <c r="H300" s="28">
        <v>114</v>
      </c>
      <c r="I300" s="28">
        <v>0.06</v>
      </c>
      <c r="J300" s="28">
        <v>1.37</v>
      </c>
      <c r="K300" s="28">
        <v>0</v>
      </c>
      <c r="L300" s="28">
        <v>0</v>
      </c>
      <c r="M300" s="28">
        <v>235.2</v>
      </c>
      <c r="N300" s="28">
        <v>0</v>
      </c>
      <c r="O300" s="28">
        <v>27.44</v>
      </c>
      <c r="P300" s="28">
        <v>0.2</v>
      </c>
      <c r="Q300" s="208"/>
    </row>
    <row r="301" spans="1:17" s="4" customFormat="1" ht="33" customHeight="1" x14ac:dyDescent="0.2">
      <c r="A301" s="23" t="s">
        <v>61</v>
      </c>
      <c r="B301" s="133" t="s">
        <v>23</v>
      </c>
      <c r="C301" s="134"/>
      <c r="D301" s="85">
        <v>36</v>
      </c>
      <c r="E301" s="23">
        <v>2.89</v>
      </c>
      <c r="F301" s="23">
        <v>0.3</v>
      </c>
      <c r="G301" s="23">
        <v>18.47</v>
      </c>
      <c r="H301" s="23">
        <v>90.44</v>
      </c>
      <c r="I301" s="23">
        <v>0.04</v>
      </c>
      <c r="J301" s="23">
        <v>0</v>
      </c>
      <c r="K301" s="23">
        <v>0</v>
      </c>
      <c r="L301" s="23">
        <v>0</v>
      </c>
      <c r="M301" s="23">
        <v>7.6</v>
      </c>
      <c r="N301" s="23">
        <v>24.5</v>
      </c>
      <c r="O301" s="23">
        <v>5.32</v>
      </c>
      <c r="P301" s="23">
        <v>0.42</v>
      </c>
      <c r="Q301" s="208"/>
    </row>
    <row r="302" spans="1:17" s="4" customFormat="1" ht="27.75" customHeight="1" x14ac:dyDescent="0.2">
      <c r="A302" s="87">
        <v>197</v>
      </c>
      <c r="B302" s="141" t="s">
        <v>24</v>
      </c>
      <c r="C302" s="142"/>
      <c r="D302" s="87">
        <v>200</v>
      </c>
      <c r="E302" s="28">
        <v>0.1</v>
      </c>
      <c r="F302" s="28">
        <v>0</v>
      </c>
      <c r="G302" s="28">
        <v>9</v>
      </c>
      <c r="H302" s="28">
        <v>36</v>
      </c>
      <c r="I302" s="28">
        <v>0</v>
      </c>
      <c r="J302" s="28">
        <v>0</v>
      </c>
      <c r="K302" s="28">
        <v>0</v>
      </c>
      <c r="L302" s="28">
        <v>0</v>
      </c>
      <c r="M302" s="28">
        <v>0.26</v>
      </c>
      <c r="N302" s="28">
        <v>0.3</v>
      </c>
      <c r="O302" s="28">
        <v>0</v>
      </c>
      <c r="P302" s="28">
        <v>0.03</v>
      </c>
      <c r="Q302" s="208"/>
    </row>
    <row r="303" spans="1:17" s="4" customFormat="1" ht="32.25" customHeight="1" x14ac:dyDescent="0.2">
      <c r="A303" s="136" t="s">
        <v>19</v>
      </c>
      <c r="B303" s="137"/>
      <c r="C303" s="137"/>
      <c r="D303" s="138"/>
      <c r="E303" s="28">
        <f t="shared" ref="E303:P303" si="23">SUM(E299:E302)</f>
        <v>32.269999999999996</v>
      </c>
      <c r="F303" s="28">
        <f t="shared" si="23"/>
        <v>40.069999999999993</v>
      </c>
      <c r="G303" s="28">
        <f t="shared" si="23"/>
        <v>76.12</v>
      </c>
      <c r="H303" s="28">
        <f t="shared" si="23"/>
        <v>802.44</v>
      </c>
      <c r="I303" s="28">
        <f t="shared" si="23"/>
        <v>0.22</v>
      </c>
      <c r="J303" s="28">
        <f t="shared" si="23"/>
        <v>2.4000000000000004</v>
      </c>
      <c r="K303" s="28">
        <f t="shared" si="23"/>
        <v>21.9</v>
      </c>
      <c r="L303" s="28">
        <f t="shared" si="23"/>
        <v>0</v>
      </c>
      <c r="M303" s="28">
        <f t="shared" si="23"/>
        <v>551.45999999999992</v>
      </c>
      <c r="N303" s="28">
        <f t="shared" si="23"/>
        <v>412.7</v>
      </c>
      <c r="O303" s="28">
        <f t="shared" si="23"/>
        <v>79.460000000000008</v>
      </c>
      <c r="P303" s="28">
        <f t="shared" si="23"/>
        <v>1.8199999999999998</v>
      </c>
      <c r="Q303" s="208"/>
    </row>
    <row r="304" spans="1:17" s="4" customFormat="1" ht="24" customHeight="1" x14ac:dyDescent="0.2">
      <c r="A304" s="136" t="s">
        <v>29</v>
      </c>
      <c r="B304" s="137"/>
      <c r="C304" s="137"/>
      <c r="D304" s="137"/>
      <c r="E304" s="137"/>
      <c r="F304" s="137"/>
      <c r="G304" s="137"/>
      <c r="H304" s="137"/>
      <c r="I304" s="137"/>
      <c r="J304" s="137"/>
      <c r="K304" s="137"/>
      <c r="L304" s="137"/>
      <c r="M304" s="137"/>
      <c r="N304" s="137"/>
      <c r="O304" s="137"/>
      <c r="P304" s="138"/>
      <c r="Q304" s="208"/>
    </row>
    <row r="305" spans="1:33" s="4" customFormat="1" ht="33" customHeight="1" x14ac:dyDescent="0.2">
      <c r="A305" s="22" t="s">
        <v>62</v>
      </c>
      <c r="B305" s="133" t="s">
        <v>45</v>
      </c>
      <c r="C305" s="134"/>
      <c r="D305" s="86" t="s">
        <v>41</v>
      </c>
      <c r="E305" s="23">
        <v>3.45</v>
      </c>
      <c r="F305" s="23">
        <v>8.18</v>
      </c>
      <c r="G305" s="23">
        <v>10.06</v>
      </c>
      <c r="H305" s="23">
        <v>128.83000000000001</v>
      </c>
      <c r="I305" s="23">
        <v>0.08</v>
      </c>
      <c r="J305" s="23">
        <v>31.34</v>
      </c>
      <c r="K305" s="23">
        <v>1</v>
      </c>
      <c r="L305" s="23">
        <v>0</v>
      </c>
      <c r="M305" s="23">
        <v>47.25</v>
      </c>
      <c r="N305" s="23">
        <v>64.23</v>
      </c>
      <c r="O305" s="23">
        <v>23.13</v>
      </c>
      <c r="P305" s="23">
        <v>0.96</v>
      </c>
      <c r="Q305" s="208"/>
    </row>
    <row r="306" spans="1:33" s="4" customFormat="1" ht="30" customHeight="1" x14ac:dyDescent="0.2">
      <c r="A306" s="22" t="s">
        <v>110</v>
      </c>
      <c r="B306" s="133" t="s">
        <v>111</v>
      </c>
      <c r="C306" s="134"/>
      <c r="D306" s="22" t="s">
        <v>112</v>
      </c>
      <c r="E306" s="23">
        <v>14.7</v>
      </c>
      <c r="F306" s="23">
        <v>16.5</v>
      </c>
      <c r="G306" s="23">
        <v>9.8800000000000008</v>
      </c>
      <c r="H306" s="23">
        <v>203</v>
      </c>
      <c r="I306" s="23">
        <v>0.11</v>
      </c>
      <c r="J306" s="23">
        <v>0.5</v>
      </c>
      <c r="K306" s="23">
        <v>0</v>
      </c>
      <c r="L306" s="23">
        <v>0</v>
      </c>
      <c r="M306" s="23">
        <v>33.299999999999997</v>
      </c>
      <c r="N306" s="23">
        <v>0</v>
      </c>
      <c r="O306" s="23">
        <v>21.2</v>
      </c>
      <c r="P306" s="23">
        <v>1.2</v>
      </c>
      <c r="Q306" s="208"/>
    </row>
    <row r="307" spans="1:33" s="4" customFormat="1" ht="26.25" customHeight="1" x14ac:dyDescent="0.2">
      <c r="A307" s="88">
        <v>231</v>
      </c>
      <c r="B307" s="139" t="s">
        <v>99</v>
      </c>
      <c r="C307" s="140"/>
      <c r="D307" s="89">
        <v>150</v>
      </c>
      <c r="E307" s="90">
        <v>2.13</v>
      </c>
      <c r="F307" s="90">
        <v>8.52</v>
      </c>
      <c r="G307" s="90">
        <v>22.19</v>
      </c>
      <c r="H307" s="90">
        <v>177.6</v>
      </c>
      <c r="I307" s="90">
        <v>0.02</v>
      </c>
      <c r="J307" s="90">
        <v>0</v>
      </c>
      <c r="K307" s="90">
        <v>0.1</v>
      </c>
      <c r="L307" s="90">
        <v>0</v>
      </c>
      <c r="M307" s="90">
        <v>1.6</v>
      </c>
      <c r="N307" s="90">
        <v>40.479999999999997</v>
      </c>
      <c r="O307" s="90">
        <v>12.65</v>
      </c>
      <c r="P307" s="90">
        <v>0.37</v>
      </c>
      <c r="Q307" s="208"/>
    </row>
    <row r="308" spans="1:33" s="4" customFormat="1" ht="30" customHeight="1" x14ac:dyDescent="0.2">
      <c r="A308" s="28" t="s">
        <v>57</v>
      </c>
      <c r="B308" s="141" t="s">
        <v>40</v>
      </c>
      <c r="C308" s="142"/>
      <c r="D308" s="87">
        <v>200</v>
      </c>
      <c r="E308" s="28">
        <v>0.5</v>
      </c>
      <c r="F308" s="28">
        <v>0.1</v>
      </c>
      <c r="G308" s="28">
        <v>31.2</v>
      </c>
      <c r="H308" s="28">
        <v>121</v>
      </c>
      <c r="I308" s="28">
        <v>0.1</v>
      </c>
      <c r="J308" s="28">
        <v>0.28999999999999998</v>
      </c>
      <c r="K308" s="28">
        <v>0</v>
      </c>
      <c r="L308" s="28">
        <v>0</v>
      </c>
      <c r="M308" s="28">
        <v>14.62</v>
      </c>
      <c r="N308" s="28">
        <v>29.2</v>
      </c>
      <c r="O308" s="28">
        <v>8.5</v>
      </c>
      <c r="P308" s="28">
        <v>14.62</v>
      </c>
      <c r="Q308" s="208"/>
      <c r="R308" s="5"/>
      <c r="S308" s="11"/>
      <c r="T308" s="11"/>
      <c r="U308" s="11"/>
      <c r="V308" s="11"/>
      <c r="W308" s="11"/>
      <c r="X308" s="11"/>
      <c r="Y308" s="11"/>
      <c r="Z308" s="11"/>
      <c r="AA308" s="11"/>
      <c r="AB308" s="11"/>
      <c r="AC308" s="11"/>
      <c r="AD308" s="11"/>
      <c r="AE308" s="11"/>
      <c r="AF308" s="11"/>
      <c r="AG308" s="11"/>
    </row>
    <row r="309" spans="1:33" s="4" customFormat="1" ht="30" customHeight="1" x14ac:dyDescent="0.2">
      <c r="A309" s="87" t="s">
        <v>56</v>
      </c>
      <c r="B309" s="141" t="s">
        <v>38</v>
      </c>
      <c r="C309" s="142"/>
      <c r="D309" s="87">
        <v>45</v>
      </c>
      <c r="E309" s="28">
        <v>2.93</v>
      </c>
      <c r="F309" s="28">
        <v>0.3</v>
      </c>
      <c r="G309" s="28">
        <v>18.7</v>
      </c>
      <c r="H309" s="28">
        <v>91</v>
      </c>
      <c r="I309" s="28">
        <v>0</v>
      </c>
      <c r="J309" s="28">
        <v>0</v>
      </c>
      <c r="K309" s="28">
        <v>0</v>
      </c>
      <c r="L309" s="28">
        <v>0</v>
      </c>
      <c r="M309" s="28">
        <v>7.71</v>
      </c>
      <c r="N309" s="28">
        <v>19.5</v>
      </c>
      <c r="O309" s="28">
        <v>4.2</v>
      </c>
      <c r="P309" s="28">
        <v>0.3</v>
      </c>
      <c r="Q309" s="208"/>
      <c r="R309" s="11"/>
      <c r="S309" s="177"/>
      <c r="T309" s="177"/>
      <c r="U309" s="177"/>
      <c r="V309" s="177"/>
      <c r="W309" s="177"/>
      <c r="X309" s="177"/>
      <c r="Y309" s="177"/>
      <c r="Z309" s="177"/>
      <c r="AA309" s="177"/>
      <c r="AB309" s="177"/>
      <c r="AC309" s="177"/>
      <c r="AD309" s="177"/>
      <c r="AE309" s="177"/>
      <c r="AF309" s="177"/>
      <c r="AG309" s="177"/>
    </row>
    <row r="310" spans="1:33" s="4" customFormat="1" ht="33" customHeight="1" x14ac:dyDescent="0.25">
      <c r="A310" s="136" t="s">
        <v>26</v>
      </c>
      <c r="B310" s="137"/>
      <c r="C310" s="137"/>
      <c r="D310" s="138"/>
      <c r="E310" s="28">
        <f t="shared" ref="E310:P310" si="24">SUM(E305:E309)</f>
        <v>23.709999999999997</v>
      </c>
      <c r="F310" s="28">
        <f t="shared" si="24"/>
        <v>33.6</v>
      </c>
      <c r="G310" s="28">
        <f t="shared" si="24"/>
        <v>92.03</v>
      </c>
      <c r="H310" s="28">
        <f t="shared" si="24"/>
        <v>721.43000000000006</v>
      </c>
      <c r="I310" s="28">
        <f t="shared" si="24"/>
        <v>0.31</v>
      </c>
      <c r="J310" s="28">
        <f t="shared" si="24"/>
        <v>32.130000000000003</v>
      </c>
      <c r="K310" s="28">
        <f t="shared" si="24"/>
        <v>1.1000000000000001</v>
      </c>
      <c r="L310" s="28">
        <f t="shared" si="24"/>
        <v>0</v>
      </c>
      <c r="M310" s="28">
        <f t="shared" si="24"/>
        <v>104.47999999999999</v>
      </c>
      <c r="N310" s="28">
        <f t="shared" si="24"/>
        <v>153.41</v>
      </c>
      <c r="O310" s="28">
        <f t="shared" si="24"/>
        <v>69.679999999999993</v>
      </c>
      <c r="P310" s="28">
        <f t="shared" si="24"/>
        <v>17.45</v>
      </c>
      <c r="Q310" s="208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  <c r="AG310" s="6"/>
    </row>
    <row r="311" spans="1:33" s="4" customFormat="1" ht="20.25" customHeight="1" x14ac:dyDescent="0.2">
      <c r="A311" s="136" t="s">
        <v>27</v>
      </c>
      <c r="B311" s="137"/>
      <c r="C311" s="137"/>
      <c r="D311" s="138"/>
      <c r="E311" s="28">
        <f t="shared" ref="E311:P311" si="25">E310+E303</f>
        <v>55.97999999999999</v>
      </c>
      <c r="F311" s="28">
        <f t="shared" si="25"/>
        <v>73.669999999999987</v>
      </c>
      <c r="G311" s="28">
        <f t="shared" si="25"/>
        <v>168.15</v>
      </c>
      <c r="H311" s="28">
        <f t="shared" si="25"/>
        <v>1523.8700000000001</v>
      </c>
      <c r="I311" s="28">
        <f t="shared" si="25"/>
        <v>0.53</v>
      </c>
      <c r="J311" s="28">
        <f t="shared" si="25"/>
        <v>34.53</v>
      </c>
      <c r="K311" s="28">
        <f t="shared" si="25"/>
        <v>23</v>
      </c>
      <c r="L311" s="28">
        <f t="shared" si="25"/>
        <v>0</v>
      </c>
      <c r="M311" s="28">
        <f t="shared" si="25"/>
        <v>655.93999999999994</v>
      </c>
      <c r="N311" s="28">
        <f t="shared" si="25"/>
        <v>566.11</v>
      </c>
      <c r="O311" s="28">
        <f t="shared" si="25"/>
        <v>149.13999999999999</v>
      </c>
      <c r="P311" s="28">
        <f t="shared" si="25"/>
        <v>19.27</v>
      </c>
      <c r="Q311" s="208"/>
    </row>
    <row r="312" spans="1:33" ht="17.25" customHeight="1" x14ac:dyDescent="0.25">
      <c r="A312" s="73" t="s">
        <v>70</v>
      </c>
      <c r="B312" s="73" t="s">
        <v>73</v>
      </c>
      <c r="C312" s="73"/>
      <c r="D312" s="73"/>
      <c r="E312" s="73"/>
      <c r="F312" s="73"/>
      <c r="G312" s="73"/>
      <c r="H312" s="73"/>
      <c r="I312" s="74"/>
      <c r="J312" s="75"/>
      <c r="K312" s="75"/>
      <c r="L312" s="76"/>
      <c r="M312" s="76"/>
      <c r="N312" s="74"/>
      <c r="O312" s="74"/>
      <c r="P312" s="74"/>
      <c r="Q312" s="206"/>
    </row>
    <row r="313" spans="1:33" ht="21" customHeight="1" x14ac:dyDescent="0.25">
      <c r="A313" s="77" t="s">
        <v>75</v>
      </c>
      <c r="B313" s="77" t="s">
        <v>74</v>
      </c>
      <c r="C313" s="78" t="s">
        <v>89</v>
      </c>
      <c r="D313" s="78"/>
      <c r="E313" s="78"/>
      <c r="F313" s="77"/>
      <c r="G313" s="77"/>
      <c r="H313" s="99"/>
      <c r="I313" s="74"/>
      <c r="J313" s="132"/>
      <c r="K313" s="132"/>
      <c r="L313" s="79"/>
      <c r="M313" s="79"/>
      <c r="N313" s="74"/>
      <c r="O313" s="74"/>
      <c r="P313" s="74"/>
      <c r="Q313" s="206"/>
    </row>
    <row r="314" spans="1:33" s="4" customFormat="1" ht="20.25" customHeight="1" x14ac:dyDescent="0.25">
      <c r="A314" s="80"/>
      <c r="B314" s="81"/>
      <c r="C314" s="81"/>
      <c r="D314" s="82" t="s">
        <v>52</v>
      </c>
      <c r="E314" s="132"/>
      <c r="F314" s="81"/>
      <c r="G314" s="81"/>
      <c r="H314" s="105" t="s">
        <v>139</v>
      </c>
      <c r="I314" s="81"/>
      <c r="J314" s="81"/>
      <c r="K314" s="156"/>
      <c r="L314" s="156"/>
      <c r="M314" s="156"/>
      <c r="N314" s="156"/>
      <c r="O314" s="156"/>
      <c r="P314" s="156"/>
      <c r="Q314" s="208"/>
    </row>
    <row r="315" spans="1:33" s="4" customFormat="1" ht="15.75" x14ac:dyDescent="0.25">
      <c r="A315" s="81"/>
      <c r="B315" s="81"/>
      <c r="C315" s="81"/>
      <c r="D315" s="145" t="s">
        <v>55</v>
      </c>
      <c r="E315" s="145"/>
      <c r="F315" s="84"/>
      <c r="G315" s="81"/>
      <c r="H315" s="81"/>
      <c r="I315" s="81"/>
      <c r="J315" s="111"/>
      <c r="K315" s="111"/>
      <c r="L315" s="112"/>
      <c r="M315" s="112"/>
      <c r="N315" s="81"/>
      <c r="O315" s="81"/>
      <c r="P315" s="81"/>
      <c r="Q315" s="208"/>
    </row>
    <row r="316" spans="1:33" s="4" customFormat="1" ht="12.75" x14ac:dyDescent="0.2">
      <c r="A316" s="135" t="s">
        <v>1</v>
      </c>
      <c r="B316" s="146" t="s">
        <v>2</v>
      </c>
      <c r="C316" s="147"/>
      <c r="D316" s="150" t="s">
        <v>50</v>
      </c>
      <c r="E316" s="135" t="s">
        <v>3</v>
      </c>
      <c r="F316" s="135"/>
      <c r="G316" s="135"/>
      <c r="H316" s="150" t="s">
        <v>47</v>
      </c>
      <c r="I316" s="135" t="s">
        <v>4</v>
      </c>
      <c r="J316" s="135"/>
      <c r="K316" s="135"/>
      <c r="L316" s="135"/>
      <c r="M316" s="135" t="s">
        <v>5</v>
      </c>
      <c r="N316" s="135"/>
      <c r="O316" s="135"/>
      <c r="P316" s="135"/>
      <c r="Q316" s="208"/>
    </row>
    <row r="317" spans="1:33" s="4" customFormat="1" ht="24.75" customHeight="1" x14ac:dyDescent="0.2">
      <c r="A317" s="135"/>
      <c r="B317" s="148"/>
      <c r="C317" s="149"/>
      <c r="D317" s="150"/>
      <c r="E317" s="130" t="s">
        <v>6</v>
      </c>
      <c r="F317" s="130" t="s">
        <v>7</v>
      </c>
      <c r="G317" s="130" t="s">
        <v>8</v>
      </c>
      <c r="H317" s="150"/>
      <c r="I317" s="130" t="s">
        <v>9</v>
      </c>
      <c r="J317" s="130" t="s">
        <v>10</v>
      </c>
      <c r="K317" s="130" t="s">
        <v>11</v>
      </c>
      <c r="L317" s="130" t="s">
        <v>12</v>
      </c>
      <c r="M317" s="130" t="s">
        <v>13</v>
      </c>
      <c r="N317" s="130" t="s">
        <v>14</v>
      </c>
      <c r="O317" s="130" t="s">
        <v>15</v>
      </c>
      <c r="P317" s="130" t="s">
        <v>16</v>
      </c>
      <c r="Q317" s="208"/>
    </row>
    <row r="318" spans="1:33" s="4" customFormat="1" ht="12.75" x14ac:dyDescent="0.2">
      <c r="A318" s="131">
        <v>1</v>
      </c>
      <c r="B318" s="153">
        <v>2</v>
      </c>
      <c r="C318" s="154"/>
      <c r="D318" s="131">
        <v>3</v>
      </c>
      <c r="E318" s="131">
        <v>4</v>
      </c>
      <c r="F318" s="131">
        <v>5</v>
      </c>
      <c r="G318" s="131">
        <v>6</v>
      </c>
      <c r="H318" s="131">
        <v>7</v>
      </c>
      <c r="I318" s="131">
        <v>8</v>
      </c>
      <c r="J318" s="131">
        <v>9</v>
      </c>
      <c r="K318" s="131">
        <v>10</v>
      </c>
      <c r="L318" s="131">
        <v>11</v>
      </c>
      <c r="M318" s="131">
        <v>12</v>
      </c>
      <c r="N318" s="131">
        <v>13</v>
      </c>
      <c r="O318" s="131">
        <v>14</v>
      </c>
      <c r="P318" s="131">
        <v>15</v>
      </c>
      <c r="Q318" s="208"/>
    </row>
    <row r="319" spans="1:33" s="4" customFormat="1" ht="24.75" customHeight="1" x14ac:dyDescent="0.2">
      <c r="A319" s="136" t="s">
        <v>17</v>
      </c>
      <c r="B319" s="137"/>
      <c r="C319" s="137"/>
      <c r="D319" s="137"/>
      <c r="E319" s="137"/>
      <c r="F319" s="137"/>
      <c r="G319" s="137"/>
      <c r="H319" s="137"/>
      <c r="I319" s="137"/>
      <c r="J319" s="137"/>
      <c r="K319" s="137"/>
      <c r="L319" s="137"/>
      <c r="M319" s="137"/>
      <c r="N319" s="137"/>
      <c r="O319" s="137"/>
      <c r="P319" s="138"/>
      <c r="Q319" s="208"/>
    </row>
    <row r="320" spans="1:33" s="4" customFormat="1" ht="19.5" customHeight="1" x14ac:dyDescent="0.2">
      <c r="A320" s="113" t="s">
        <v>125</v>
      </c>
      <c r="B320" s="141" t="s">
        <v>126</v>
      </c>
      <c r="C320" s="142"/>
      <c r="D320" s="27">
        <v>100</v>
      </c>
      <c r="E320" s="28">
        <v>14.09</v>
      </c>
      <c r="F320" s="28">
        <v>6</v>
      </c>
      <c r="G320" s="28">
        <v>12.93</v>
      </c>
      <c r="H320" s="28">
        <v>205.31</v>
      </c>
      <c r="I320" s="28">
        <v>0</v>
      </c>
      <c r="J320" s="28">
        <v>0</v>
      </c>
      <c r="K320" s="28">
        <v>0</v>
      </c>
      <c r="L320" s="28">
        <v>0</v>
      </c>
      <c r="M320" s="28">
        <v>0</v>
      </c>
      <c r="N320" s="28">
        <v>0</v>
      </c>
      <c r="O320" s="28">
        <v>0</v>
      </c>
      <c r="P320" s="28">
        <v>0</v>
      </c>
      <c r="Q320" s="208"/>
    </row>
    <row r="321" spans="1:17" s="4" customFormat="1" ht="27" customHeight="1" x14ac:dyDescent="0.2">
      <c r="A321" s="88">
        <v>226</v>
      </c>
      <c r="B321" s="139" t="s">
        <v>20</v>
      </c>
      <c r="C321" s="140"/>
      <c r="D321" s="89">
        <v>150</v>
      </c>
      <c r="E321" s="90">
        <v>4.7</v>
      </c>
      <c r="F321" s="90">
        <v>6.65</v>
      </c>
      <c r="G321" s="90">
        <v>32.89</v>
      </c>
      <c r="H321" s="90">
        <v>216.14</v>
      </c>
      <c r="I321" s="90">
        <v>0.24</v>
      </c>
      <c r="J321" s="90">
        <v>39.01</v>
      </c>
      <c r="K321" s="90">
        <v>0.11</v>
      </c>
      <c r="L321" s="90">
        <v>0</v>
      </c>
      <c r="M321" s="90">
        <v>67.849999999999994</v>
      </c>
      <c r="N321" s="90">
        <v>141.82</v>
      </c>
      <c r="O321" s="90">
        <v>49.28</v>
      </c>
      <c r="P321" s="90">
        <v>1.87</v>
      </c>
      <c r="Q321" s="208"/>
    </row>
    <row r="322" spans="1:17" s="4" customFormat="1" ht="25.5" customHeight="1" x14ac:dyDescent="0.2">
      <c r="A322" s="23" t="s">
        <v>61</v>
      </c>
      <c r="B322" s="133" t="s">
        <v>23</v>
      </c>
      <c r="C322" s="134"/>
      <c r="D322" s="85">
        <v>40</v>
      </c>
      <c r="E322" s="23">
        <v>2.89</v>
      </c>
      <c r="F322" s="23">
        <v>0.3</v>
      </c>
      <c r="G322" s="23">
        <v>18.47</v>
      </c>
      <c r="H322" s="23">
        <v>90.44</v>
      </c>
      <c r="I322" s="23">
        <v>0.04</v>
      </c>
      <c r="J322" s="23">
        <v>0</v>
      </c>
      <c r="K322" s="23">
        <v>0</v>
      </c>
      <c r="L322" s="23">
        <v>0</v>
      </c>
      <c r="M322" s="23">
        <v>7.6</v>
      </c>
      <c r="N322" s="23">
        <v>24.5</v>
      </c>
      <c r="O322" s="23">
        <v>5.32</v>
      </c>
      <c r="P322" s="23">
        <v>0.42</v>
      </c>
      <c r="Q322" s="208"/>
    </row>
    <row r="323" spans="1:17" s="4" customFormat="1" ht="28.5" customHeight="1" x14ac:dyDescent="0.2">
      <c r="A323" s="87">
        <v>197</v>
      </c>
      <c r="B323" s="141" t="s">
        <v>24</v>
      </c>
      <c r="C323" s="142"/>
      <c r="D323" s="87">
        <v>200</v>
      </c>
      <c r="E323" s="28">
        <v>0.1</v>
      </c>
      <c r="F323" s="28">
        <v>0</v>
      </c>
      <c r="G323" s="28">
        <v>9</v>
      </c>
      <c r="H323" s="28">
        <v>36</v>
      </c>
      <c r="I323" s="28">
        <v>0</v>
      </c>
      <c r="J323" s="28">
        <v>0</v>
      </c>
      <c r="K323" s="28">
        <v>0</v>
      </c>
      <c r="L323" s="28">
        <v>0</v>
      </c>
      <c r="M323" s="28">
        <v>0.26</v>
      </c>
      <c r="N323" s="28">
        <v>0.3</v>
      </c>
      <c r="O323" s="28">
        <v>0</v>
      </c>
      <c r="P323" s="28">
        <v>0.03</v>
      </c>
      <c r="Q323" s="208"/>
    </row>
    <row r="324" spans="1:17" s="4" customFormat="1" ht="29.25" customHeight="1" x14ac:dyDescent="0.2">
      <c r="A324" s="87" t="s">
        <v>56</v>
      </c>
      <c r="B324" s="141" t="s">
        <v>38</v>
      </c>
      <c r="C324" s="142"/>
      <c r="D324" s="87">
        <v>45</v>
      </c>
      <c r="E324" s="28">
        <v>2.93</v>
      </c>
      <c r="F324" s="28">
        <v>0.3</v>
      </c>
      <c r="G324" s="28">
        <v>18.7</v>
      </c>
      <c r="H324" s="28">
        <v>91</v>
      </c>
      <c r="I324" s="28">
        <v>0</v>
      </c>
      <c r="J324" s="28">
        <v>0</v>
      </c>
      <c r="K324" s="28">
        <v>0</v>
      </c>
      <c r="L324" s="28">
        <v>0</v>
      </c>
      <c r="M324" s="28">
        <v>7.71</v>
      </c>
      <c r="N324" s="28">
        <v>19.5</v>
      </c>
      <c r="O324" s="28">
        <v>4.2</v>
      </c>
      <c r="P324" s="28">
        <v>0.3</v>
      </c>
      <c r="Q324" s="208"/>
    </row>
    <row r="325" spans="1:17" s="4" customFormat="1" ht="25.15" customHeight="1" x14ac:dyDescent="0.2">
      <c r="A325" s="136" t="s">
        <v>19</v>
      </c>
      <c r="B325" s="137"/>
      <c r="C325" s="137"/>
      <c r="D325" s="138"/>
      <c r="E325" s="28">
        <f>SUM(E320:E324)</f>
        <v>24.71</v>
      </c>
      <c r="F325" s="28">
        <f>SUM(F320:F324)</f>
        <v>13.250000000000002</v>
      </c>
      <c r="G325" s="28">
        <f>SUM(G320:G324)</f>
        <v>91.99</v>
      </c>
      <c r="H325" s="28">
        <f>SUM(H320:H324)</f>
        <v>638.89</v>
      </c>
      <c r="I325" s="28">
        <f>SUM(I320:I324)</f>
        <v>0.27999999999999997</v>
      </c>
      <c r="J325" s="28">
        <f>SUM(J320:J324)</f>
        <v>39.01</v>
      </c>
      <c r="K325" s="28">
        <f>SUM(K320:K324)</f>
        <v>0.11</v>
      </c>
      <c r="L325" s="28">
        <f>SUM(L320:L324)</f>
        <v>0</v>
      </c>
      <c r="M325" s="28">
        <f>SUM(M320:M324)</f>
        <v>83.419999999999987</v>
      </c>
      <c r="N325" s="28">
        <f>SUM(N320:N324)</f>
        <v>186.12</v>
      </c>
      <c r="O325" s="28">
        <f>SUM(O320:O324)</f>
        <v>58.800000000000004</v>
      </c>
      <c r="P325" s="28">
        <f>SUM(P320:P324)</f>
        <v>2.6199999999999997</v>
      </c>
      <c r="Q325" s="208"/>
    </row>
    <row r="326" spans="1:17" s="4" customFormat="1" ht="25.5" customHeight="1" x14ac:dyDescent="0.2">
      <c r="A326" s="136" t="s">
        <v>29</v>
      </c>
      <c r="B326" s="137"/>
      <c r="C326" s="137"/>
      <c r="D326" s="137"/>
      <c r="E326" s="137"/>
      <c r="F326" s="137"/>
      <c r="G326" s="137"/>
      <c r="H326" s="137"/>
      <c r="I326" s="137"/>
      <c r="J326" s="137"/>
      <c r="K326" s="137"/>
      <c r="L326" s="137"/>
      <c r="M326" s="137"/>
      <c r="N326" s="137"/>
      <c r="O326" s="137"/>
      <c r="P326" s="138"/>
      <c r="Q326" s="208"/>
    </row>
    <row r="327" spans="1:17" s="4" customFormat="1" ht="34.5" customHeight="1" x14ac:dyDescent="0.2">
      <c r="A327" s="87" t="s">
        <v>67</v>
      </c>
      <c r="B327" s="141" t="s">
        <v>35</v>
      </c>
      <c r="C327" s="142"/>
      <c r="D327" s="87">
        <v>250</v>
      </c>
      <c r="E327" s="28">
        <v>4.03</v>
      </c>
      <c r="F327" s="28">
        <v>6.91</v>
      </c>
      <c r="G327" s="28">
        <v>22.03</v>
      </c>
      <c r="H327" s="28">
        <v>169.63</v>
      </c>
      <c r="I327" s="28">
        <v>0.12</v>
      </c>
      <c r="J327" s="28">
        <v>17.8</v>
      </c>
      <c r="K327" s="28">
        <v>0.74</v>
      </c>
      <c r="L327" s="28">
        <v>0</v>
      </c>
      <c r="M327" s="28">
        <v>24.3</v>
      </c>
      <c r="N327" s="28">
        <v>86.8</v>
      </c>
      <c r="O327" s="28">
        <v>30.13</v>
      </c>
      <c r="P327" s="28">
        <v>1.1499999999999999</v>
      </c>
      <c r="Q327" s="208"/>
    </row>
    <row r="328" spans="1:17" s="4" customFormat="1" ht="30.75" customHeight="1" x14ac:dyDescent="0.2">
      <c r="A328" s="85">
        <v>163</v>
      </c>
      <c r="B328" s="133" t="s">
        <v>83</v>
      </c>
      <c r="C328" s="134"/>
      <c r="D328" s="85">
        <v>100</v>
      </c>
      <c r="E328" s="23">
        <v>15</v>
      </c>
      <c r="F328" s="23">
        <v>12.2</v>
      </c>
      <c r="G328" s="23">
        <v>8</v>
      </c>
      <c r="H328" s="23">
        <v>203</v>
      </c>
      <c r="I328" s="23">
        <v>0.06</v>
      </c>
      <c r="J328" s="23">
        <v>0</v>
      </c>
      <c r="K328" s="23">
        <v>0</v>
      </c>
      <c r="L328" s="23">
        <v>0</v>
      </c>
      <c r="M328" s="23">
        <v>38.200000000000003</v>
      </c>
      <c r="N328" s="23">
        <v>0</v>
      </c>
      <c r="O328" s="23">
        <v>28.41</v>
      </c>
      <c r="P328" s="23">
        <v>1.35</v>
      </c>
      <c r="Q328" s="208"/>
    </row>
    <row r="329" spans="1:17" s="4" customFormat="1" ht="29.25" customHeight="1" x14ac:dyDescent="0.2">
      <c r="A329" s="87" t="s">
        <v>64</v>
      </c>
      <c r="B329" s="141" t="s">
        <v>33</v>
      </c>
      <c r="C329" s="142"/>
      <c r="D329" s="87">
        <v>180</v>
      </c>
      <c r="E329" s="28">
        <v>1.98</v>
      </c>
      <c r="F329" s="28">
        <v>3.78</v>
      </c>
      <c r="G329" s="28">
        <v>7.77</v>
      </c>
      <c r="H329" s="28">
        <v>77</v>
      </c>
      <c r="I329" s="28">
        <v>0.06</v>
      </c>
      <c r="J329" s="28">
        <v>16.920000000000002</v>
      </c>
      <c r="K329" s="28">
        <v>0.27</v>
      </c>
      <c r="L329" s="28">
        <v>0</v>
      </c>
      <c r="M329" s="28">
        <v>62.58</v>
      </c>
      <c r="N329" s="28">
        <v>37.909999999999997</v>
      </c>
      <c r="O329" s="28">
        <v>19.09</v>
      </c>
      <c r="P329" s="28">
        <v>0.78</v>
      </c>
      <c r="Q329" s="208"/>
    </row>
    <row r="330" spans="1:17" s="4" customFormat="1" ht="39.75" customHeight="1" x14ac:dyDescent="0.2">
      <c r="A330" s="27" t="s">
        <v>56</v>
      </c>
      <c r="B330" s="141" t="s">
        <v>30</v>
      </c>
      <c r="C330" s="142"/>
      <c r="D330" s="87">
        <v>45</v>
      </c>
      <c r="E330" s="28">
        <v>2.9</v>
      </c>
      <c r="F330" s="28">
        <v>0.25</v>
      </c>
      <c r="G330" s="28">
        <v>18.7</v>
      </c>
      <c r="H330" s="28">
        <v>91</v>
      </c>
      <c r="I330" s="28">
        <v>0</v>
      </c>
      <c r="J330" s="28">
        <v>0</v>
      </c>
      <c r="K330" s="28">
        <v>0</v>
      </c>
      <c r="L330" s="28">
        <v>0</v>
      </c>
      <c r="M330" s="28">
        <v>7.7</v>
      </c>
      <c r="N330" s="28">
        <v>25.07</v>
      </c>
      <c r="O330" s="28">
        <v>5.4</v>
      </c>
      <c r="P330" s="28">
        <v>0.38</v>
      </c>
      <c r="Q330" s="208"/>
    </row>
    <row r="331" spans="1:17" s="4" customFormat="1" ht="25.5" customHeight="1" x14ac:dyDescent="0.2">
      <c r="A331" s="87">
        <v>197</v>
      </c>
      <c r="B331" s="141" t="s">
        <v>24</v>
      </c>
      <c r="C331" s="142"/>
      <c r="D331" s="87">
        <v>200</v>
      </c>
      <c r="E331" s="28">
        <v>0.1</v>
      </c>
      <c r="F331" s="28">
        <v>0</v>
      </c>
      <c r="G331" s="28">
        <v>9</v>
      </c>
      <c r="H331" s="28">
        <v>36</v>
      </c>
      <c r="I331" s="28">
        <v>0</v>
      </c>
      <c r="J331" s="28">
        <v>0</v>
      </c>
      <c r="K331" s="28">
        <v>0</v>
      </c>
      <c r="L331" s="28">
        <v>0</v>
      </c>
      <c r="M331" s="28">
        <v>0.26</v>
      </c>
      <c r="N331" s="28">
        <v>0.3</v>
      </c>
      <c r="O331" s="28">
        <v>0</v>
      </c>
      <c r="P331" s="28">
        <v>0.03</v>
      </c>
      <c r="Q331" s="208"/>
    </row>
    <row r="332" spans="1:17" s="4" customFormat="1" ht="17.25" customHeight="1" x14ac:dyDescent="0.2">
      <c r="A332" s="136" t="s">
        <v>26</v>
      </c>
      <c r="B332" s="137"/>
      <c r="C332" s="137"/>
      <c r="D332" s="138"/>
      <c r="E332" s="28">
        <f>SUM(E327:E331)</f>
        <v>24.01</v>
      </c>
      <c r="F332" s="28">
        <f>SUM(F327:F331)</f>
        <v>23.14</v>
      </c>
      <c r="G332" s="28">
        <f>SUM(G327:G331)</f>
        <v>65.5</v>
      </c>
      <c r="H332" s="28">
        <f>SUM(H327:H331)</f>
        <v>576.63</v>
      </c>
      <c r="I332" s="28">
        <f>SUM(I327:I331)</f>
        <v>0.24</v>
      </c>
      <c r="J332" s="28">
        <f>SUM(J327:J331)</f>
        <v>34.72</v>
      </c>
      <c r="K332" s="28">
        <f>SUM(K327:K331)</f>
        <v>1.01</v>
      </c>
      <c r="L332" s="28">
        <f>SUM(L327:L331)</f>
        <v>0</v>
      </c>
      <c r="M332" s="28">
        <f>SUM(M327:M331)</f>
        <v>133.04</v>
      </c>
      <c r="N332" s="28">
        <f>SUM(N327:N331)</f>
        <v>150.08000000000001</v>
      </c>
      <c r="O332" s="28">
        <f>SUM(O327:O331)</f>
        <v>83.03</v>
      </c>
      <c r="P332" s="28">
        <f>SUM(P327:P331)</f>
        <v>3.69</v>
      </c>
      <c r="Q332" s="208"/>
    </row>
    <row r="333" spans="1:17" s="4" customFormat="1" ht="28.9" customHeight="1" x14ac:dyDescent="0.2">
      <c r="A333" s="136" t="s">
        <v>27</v>
      </c>
      <c r="B333" s="137"/>
      <c r="C333" s="137"/>
      <c r="D333" s="138"/>
      <c r="E333" s="110">
        <f>E332+E325</f>
        <v>48.72</v>
      </c>
      <c r="F333" s="110">
        <f>F332+F325</f>
        <v>36.39</v>
      </c>
      <c r="G333" s="110">
        <f>G332+G325</f>
        <v>157.49</v>
      </c>
      <c r="H333" s="110">
        <f>H332+H325</f>
        <v>1215.52</v>
      </c>
      <c r="I333" s="110">
        <f>I332+I325</f>
        <v>0.52</v>
      </c>
      <c r="J333" s="110">
        <f>J332+J325</f>
        <v>73.72999999999999</v>
      </c>
      <c r="K333" s="110">
        <f>K332+K325</f>
        <v>1.1200000000000001</v>
      </c>
      <c r="L333" s="110">
        <f>L332+L325</f>
        <v>0</v>
      </c>
      <c r="M333" s="110">
        <f>M332+M325</f>
        <v>216.45999999999998</v>
      </c>
      <c r="N333" s="110">
        <f>N332+N325</f>
        <v>336.20000000000005</v>
      </c>
      <c r="O333" s="110">
        <f>O332+O325</f>
        <v>141.83000000000001</v>
      </c>
      <c r="P333" s="110">
        <f>P332+P325</f>
        <v>6.31</v>
      </c>
      <c r="Q333" s="208"/>
    </row>
    <row r="334" spans="1:17" s="4" customFormat="1" ht="18" customHeight="1" x14ac:dyDescent="0.25">
      <c r="A334" s="73" t="s">
        <v>70</v>
      </c>
      <c r="B334" s="73" t="s">
        <v>73</v>
      </c>
      <c r="C334" s="73"/>
      <c r="D334" s="73"/>
      <c r="E334" s="73"/>
      <c r="F334" s="73"/>
      <c r="G334" s="73"/>
      <c r="H334" s="73"/>
      <c r="I334" s="74"/>
      <c r="J334" s="75"/>
      <c r="K334" s="75"/>
      <c r="L334" s="76"/>
      <c r="M334" s="76"/>
      <c r="N334" s="74"/>
      <c r="O334" s="74"/>
      <c r="P334" s="74"/>
      <c r="Q334" s="208"/>
    </row>
    <row r="335" spans="1:17" s="4" customFormat="1" ht="21" customHeight="1" x14ac:dyDescent="0.25">
      <c r="A335" s="77" t="s">
        <v>75</v>
      </c>
      <c r="B335" s="77" t="s">
        <v>74</v>
      </c>
      <c r="C335" s="78" t="s">
        <v>89</v>
      </c>
      <c r="D335" s="78"/>
      <c r="E335" s="78"/>
      <c r="F335" s="77"/>
      <c r="G335" s="77"/>
      <c r="H335" s="99"/>
      <c r="I335" s="74"/>
      <c r="J335" s="132"/>
      <c r="K335" s="132"/>
      <c r="L335" s="79"/>
      <c r="M335" s="79"/>
      <c r="N335" s="74"/>
      <c r="O335" s="74"/>
      <c r="P335" s="74"/>
      <c r="Q335" s="208"/>
    </row>
    <row r="336" spans="1:17" s="4" customFormat="1" ht="23.25" customHeight="1" x14ac:dyDescent="0.25">
      <c r="A336" s="97"/>
      <c r="B336" s="81"/>
      <c r="C336" s="81"/>
      <c r="D336" s="82" t="s">
        <v>54</v>
      </c>
      <c r="E336" s="132"/>
      <c r="F336" s="108"/>
      <c r="G336" s="108"/>
      <c r="H336" s="105" t="s">
        <v>155</v>
      </c>
      <c r="I336" s="81"/>
      <c r="J336" s="96"/>
      <c r="K336" s="96"/>
      <c r="L336" s="114"/>
      <c r="M336" s="114"/>
      <c r="N336" s="81"/>
      <c r="O336" s="81"/>
      <c r="P336" s="81"/>
      <c r="Q336" s="208"/>
    </row>
    <row r="337" spans="1:17" ht="18.75" customHeight="1" x14ac:dyDescent="0.25">
      <c r="A337" s="81"/>
      <c r="B337" s="81"/>
      <c r="C337" s="81"/>
      <c r="D337" s="145" t="s">
        <v>55</v>
      </c>
      <c r="E337" s="145"/>
      <c r="F337" s="84"/>
      <c r="G337" s="81"/>
      <c r="H337" s="81"/>
      <c r="I337" s="81"/>
      <c r="J337" s="111"/>
      <c r="K337" s="111"/>
      <c r="L337" s="112"/>
      <c r="M337" s="112"/>
      <c r="N337" s="81"/>
      <c r="O337" s="81"/>
      <c r="P337" s="81"/>
      <c r="Q337" s="207"/>
    </row>
    <row r="338" spans="1:17" ht="25.5" customHeight="1" x14ac:dyDescent="0.25">
      <c r="A338" s="135" t="s">
        <v>1</v>
      </c>
      <c r="B338" s="146" t="s">
        <v>2</v>
      </c>
      <c r="C338" s="147"/>
      <c r="D338" s="150" t="s">
        <v>50</v>
      </c>
      <c r="E338" s="135" t="s">
        <v>3</v>
      </c>
      <c r="F338" s="135"/>
      <c r="G338" s="135"/>
      <c r="H338" s="150" t="s">
        <v>47</v>
      </c>
      <c r="I338" s="135" t="s">
        <v>4</v>
      </c>
      <c r="J338" s="135"/>
      <c r="K338" s="135"/>
      <c r="L338" s="135"/>
      <c r="M338" s="135" t="s">
        <v>5</v>
      </c>
      <c r="N338" s="135"/>
      <c r="O338" s="135"/>
      <c r="P338" s="135"/>
      <c r="Q338" s="207"/>
    </row>
    <row r="339" spans="1:17" ht="22.15" customHeight="1" x14ac:dyDescent="0.25">
      <c r="A339" s="135"/>
      <c r="B339" s="148"/>
      <c r="C339" s="149"/>
      <c r="D339" s="150"/>
      <c r="E339" s="130" t="s">
        <v>6</v>
      </c>
      <c r="F339" s="130" t="s">
        <v>7</v>
      </c>
      <c r="G339" s="130" t="s">
        <v>8</v>
      </c>
      <c r="H339" s="150"/>
      <c r="I339" s="130" t="s">
        <v>9</v>
      </c>
      <c r="J339" s="130" t="s">
        <v>10</v>
      </c>
      <c r="K339" s="130" t="s">
        <v>11</v>
      </c>
      <c r="L339" s="130" t="s">
        <v>12</v>
      </c>
      <c r="M339" s="130" t="s">
        <v>13</v>
      </c>
      <c r="N339" s="130" t="s">
        <v>14</v>
      </c>
      <c r="O339" s="130" t="s">
        <v>15</v>
      </c>
      <c r="P339" s="130" t="s">
        <v>16</v>
      </c>
      <c r="Q339" s="219"/>
    </row>
    <row r="340" spans="1:17" x14ac:dyDescent="0.25">
      <c r="A340" s="131">
        <v>1</v>
      </c>
      <c r="B340" s="153">
        <v>2</v>
      </c>
      <c r="C340" s="154"/>
      <c r="D340" s="131">
        <v>3</v>
      </c>
      <c r="E340" s="131">
        <v>4</v>
      </c>
      <c r="F340" s="131">
        <v>5</v>
      </c>
      <c r="G340" s="131">
        <v>6</v>
      </c>
      <c r="H340" s="131">
        <v>7</v>
      </c>
      <c r="I340" s="131">
        <v>8</v>
      </c>
      <c r="J340" s="131">
        <v>9</v>
      </c>
      <c r="K340" s="131">
        <v>10</v>
      </c>
      <c r="L340" s="131">
        <v>11</v>
      </c>
      <c r="M340" s="131">
        <v>12</v>
      </c>
      <c r="N340" s="131">
        <v>13</v>
      </c>
      <c r="O340" s="131">
        <v>14</v>
      </c>
      <c r="P340" s="131">
        <v>15</v>
      </c>
      <c r="Q340" s="219"/>
    </row>
    <row r="341" spans="1:17" ht="27" customHeight="1" x14ac:dyDescent="0.25">
      <c r="A341" s="136" t="s">
        <v>17</v>
      </c>
      <c r="B341" s="137"/>
      <c r="C341" s="137"/>
      <c r="D341" s="137"/>
      <c r="E341" s="137"/>
      <c r="F341" s="137"/>
      <c r="G341" s="137"/>
      <c r="H341" s="137"/>
      <c r="I341" s="137"/>
      <c r="J341" s="137"/>
      <c r="K341" s="137"/>
      <c r="L341" s="137"/>
      <c r="M341" s="137"/>
      <c r="N341" s="137"/>
      <c r="O341" s="137"/>
      <c r="P341" s="138"/>
      <c r="Q341" s="219"/>
    </row>
    <row r="342" spans="1:17" ht="28.5" customHeight="1" x14ac:dyDescent="0.25">
      <c r="A342" s="100">
        <v>311</v>
      </c>
      <c r="B342" s="157" t="s">
        <v>46</v>
      </c>
      <c r="C342" s="158"/>
      <c r="D342" s="106" t="s">
        <v>122</v>
      </c>
      <c r="E342" s="101">
        <v>4.62</v>
      </c>
      <c r="F342" s="101">
        <v>6.36</v>
      </c>
      <c r="G342" s="101">
        <v>24.6</v>
      </c>
      <c r="H342" s="101">
        <v>174.6</v>
      </c>
      <c r="I342" s="101">
        <v>0.08</v>
      </c>
      <c r="J342" s="101">
        <v>0.4</v>
      </c>
      <c r="K342" s="101">
        <v>0.04</v>
      </c>
      <c r="L342" s="101">
        <v>0</v>
      </c>
      <c r="M342" s="101">
        <v>93.64</v>
      </c>
      <c r="N342" s="101">
        <v>45.8</v>
      </c>
      <c r="O342" s="101">
        <v>27.26</v>
      </c>
      <c r="P342" s="101">
        <v>0.59</v>
      </c>
      <c r="Q342" s="219"/>
    </row>
    <row r="343" spans="1:17" ht="24.75" customHeight="1" x14ac:dyDescent="0.25">
      <c r="A343" s="87">
        <v>197</v>
      </c>
      <c r="B343" s="141" t="s">
        <v>24</v>
      </c>
      <c r="C343" s="142"/>
      <c r="D343" s="87">
        <v>200</v>
      </c>
      <c r="E343" s="28">
        <v>0.1</v>
      </c>
      <c r="F343" s="28">
        <v>0</v>
      </c>
      <c r="G343" s="28">
        <v>9</v>
      </c>
      <c r="H343" s="28">
        <v>36</v>
      </c>
      <c r="I343" s="28">
        <v>0</v>
      </c>
      <c r="J343" s="28">
        <v>0</v>
      </c>
      <c r="K343" s="28">
        <v>0</v>
      </c>
      <c r="L343" s="28">
        <v>0</v>
      </c>
      <c r="M343" s="28">
        <v>0.26</v>
      </c>
      <c r="N343" s="28">
        <v>0.3</v>
      </c>
      <c r="O343" s="28">
        <v>0</v>
      </c>
      <c r="P343" s="28">
        <v>0.03</v>
      </c>
      <c r="Q343" s="219"/>
    </row>
    <row r="344" spans="1:17" ht="27" customHeight="1" x14ac:dyDescent="0.25">
      <c r="A344" s="16" t="s">
        <v>107</v>
      </c>
      <c r="B344" s="171" t="s">
        <v>109</v>
      </c>
      <c r="C344" s="172"/>
      <c r="D344" s="16" t="s">
        <v>108</v>
      </c>
      <c r="E344" s="17">
        <v>2.4</v>
      </c>
      <c r="F344" s="17">
        <v>8.6</v>
      </c>
      <c r="G344" s="17">
        <v>14.6</v>
      </c>
      <c r="H344" s="17">
        <v>146</v>
      </c>
      <c r="I344" s="17">
        <v>0.05</v>
      </c>
      <c r="J344" s="17">
        <v>0</v>
      </c>
      <c r="K344" s="17">
        <v>0.1</v>
      </c>
      <c r="L344" s="17">
        <v>0</v>
      </c>
      <c r="M344" s="17">
        <v>8.1</v>
      </c>
      <c r="N344" s="17">
        <v>14.9</v>
      </c>
      <c r="O344" s="17">
        <v>9.9</v>
      </c>
      <c r="P344" s="17">
        <v>0.62</v>
      </c>
      <c r="Q344" s="219"/>
    </row>
    <row r="345" spans="1:17" ht="20.25" customHeight="1" x14ac:dyDescent="0.25">
      <c r="A345" s="22" t="s">
        <v>61</v>
      </c>
      <c r="B345" s="133" t="s">
        <v>23</v>
      </c>
      <c r="C345" s="134"/>
      <c r="D345" s="85">
        <v>40</v>
      </c>
      <c r="E345" s="23">
        <v>2.89</v>
      </c>
      <c r="F345" s="23">
        <v>0.3</v>
      </c>
      <c r="G345" s="23">
        <v>18.47</v>
      </c>
      <c r="H345" s="23">
        <v>90</v>
      </c>
      <c r="I345" s="23">
        <v>0.04</v>
      </c>
      <c r="J345" s="23">
        <v>0</v>
      </c>
      <c r="K345" s="23">
        <v>0</v>
      </c>
      <c r="L345" s="23">
        <v>0</v>
      </c>
      <c r="M345" s="23">
        <v>7.6</v>
      </c>
      <c r="N345" s="23">
        <v>0</v>
      </c>
      <c r="O345" s="23">
        <v>5.32</v>
      </c>
      <c r="P345" s="23">
        <v>0.42</v>
      </c>
      <c r="Q345" s="219"/>
    </row>
    <row r="346" spans="1:17" ht="72.75" customHeight="1" x14ac:dyDescent="0.25">
      <c r="A346" s="209" t="s">
        <v>90</v>
      </c>
      <c r="B346" s="210" t="s">
        <v>91</v>
      </c>
      <c r="C346" s="211"/>
      <c r="D346" s="212">
        <v>200</v>
      </c>
      <c r="E346" s="213" t="s">
        <v>141</v>
      </c>
      <c r="F346" s="214" t="s">
        <v>142</v>
      </c>
      <c r="G346" s="214" t="s">
        <v>143</v>
      </c>
      <c r="H346" s="214" t="s">
        <v>144</v>
      </c>
      <c r="I346" s="214" t="s">
        <v>145</v>
      </c>
      <c r="J346" s="214" t="s">
        <v>146</v>
      </c>
      <c r="K346" s="214" t="s">
        <v>147</v>
      </c>
      <c r="L346" s="28">
        <v>0</v>
      </c>
      <c r="M346" s="214" t="s">
        <v>148</v>
      </c>
      <c r="N346" s="214" t="s">
        <v>149</v>
      </c>
      <c r="O346" s="214" t="s">
        <v>150</v>
      </c>
      <c r="P346" s="214" t="s">
        <v>151</v>
      </c>
      <c r="Q346" s="220"/>
    </row>
    <row r="347" spans="1:17" ht="20.25" customHeight="1" x14ac:dyDescent="0.25">
      <c r="A347" s="215"/>
      <c r="B347" s="216"/>
      <c r="C347" s="217"/>
      <c r="D347" s="218"/>
      <c r="E347" s="213">
        <v>0.95</v>
      </c>
      <c r="F347" s="213">
        <v>0.23</v>
      </c>
      <c r="G347" s="213">
        <v>12.87</v>
      </c>
      <c r="H347" s="213">
        <v>66.599999999999994</v>
      </c>
      <c r="I347" s="213">
        <v>0.02</v>
      </c>
      <c r="J347" s="213">
        <v>70.430000000000007</v>
      </c>
      <c r="K347" s="213">
        <v>23.02</v>
      </c>
      <c r="L347" s="28">
        <v>0</v>
      </c>
      <c r="M347" s="213">
        <v>26.98</v>
      </c>
      <c r="N347" s="213">
        <v>26.86</v>
      </c>
      <c r="O347" s="213">
        <v>21.21</v>
      </c>
      <c r="P347" s="213">
        <v>0.52</v>
      </c>
      <c r="Q347" s="220"/>
    </row>
    <row r="348" spans="1:17" ht="24" customHeight="1" x14ac:dyDescent="0.25">
      <c r="A348" s="136" t="s">
        <v>19</v>
      </c>
      <c r="B348" s="137"/>
      <c r="C348" s="137"/>
      <c r="D348" s="138"/>
      <c r="E348" s="28">
        <f t="shared" ref="E348:P348" si="26">SUM(E344:E347)</f>
        <v>6.24</v>
      </c>
      <c r="F348" s="28">
        <f t="shared" si="26"/>
        <v>9.1300000000000008</v>
      </c>
      <c r="G348" s="28">
        <f t="shared" si="26"/>
        <v>45.94</v>
      </c>
      <c r="H348" s="28">
        <f t="shared" si="26"/>
        <v>302.60000000000002</v>
      </c>
      <c r="I348" s="28">
        <f t="shared" si="26"/>
        <v>0.11</v>
      </c>
      <c r="J348" s="28">
        <f t="shared" si="26"/>
        <v>70.430000000000007</v>
      </c>
      <c r="K348" s="28">
        <f t="shared" si="26"/>
        <v>23.12</v>
      </c>
      <c r="L348" s="28">
        <f t="shared" si="26"/>
        <v>0</v>
      </c>
      <c r="M348" s="28">
        <f t="shared" si="26"/>
        <v>42.68</v>
      </c>
      <c r="N348" s="28">
        <f t="shared" si="26"/>
        <v>41.76</v>
      </c>
      <c r="O348" s="28">
        <f t="shared" si="26"/>
        <v>36.43</v>
      </c>
      <c r="P348" s="28">
        <f t="shared" si="26"/>
        <v>1.56</v>
      </c>
      <c r="Q348" s="220"/>
    </row>
    <row r="349" spans="1:17" ht="29.25" customHeight="1" x14ac:dyDescent="0.25">
      <c r="A349" s="136" t="s">
        <v>29</v>
      </c>
      <c r="B349" s="137"/>
      <c r="C349" s="137"/>
      <c r="D349" s="137"/>
      <c r="E349" s="137"/>
      <c r="F349" s="137"/>
      <c r="G349" s="137"/>
      <c r="H349" s="137"/>
      <c r="I349" s="137"/>
      <c r="J349" s="137"/>
      <c r="K349" s="137"/>
      <c r="L349" s="137"/>
      <c r="M349" s="137"/>
      <c r="N349" s="137"/>
      <c r="O349" s="137"/>
      <c r="P349" s="138"/>
      <c r="Q349" s="220"/>
    </row>
    <row r="350" spans="1:17" ht="30" customHeight="1" x14ac:dyDescent="0.25">
      <c r="A350" s="87" t="s">
        <v>66</v>
      </c>
      <c r="B350" s="141" t="s">
        <v>34</v>
      </c>
      <c r="C350" s="142"/>
      <c r="D350" s="27">
        <v>250</v>
      </c>
      <c r="E350" s="28">
        <v>7.27</v>
      </c>
      <c r="F350" s="28">
        <v>7</v>
      </c>
      <c r="G350" s="28">
        <v>19.670000000000002</v>
      </c>
      <c r="H350" s="28">
        <v>173.03</v>
      </c>
      <c r="I350" s="28">
        <v>0.25</v>
      </c>
      <c r="J350" s="28">
        <v>11.2</v>
      </c>
      <c r="K350" s="28">
        <v>0.74</v>
      </c>
      <c r="L350" s="28">
        <v>0</v>
      </c>
      <c r="M350" s="28">
        <v>38</v>
      </c>
      <c r="N350" s="28">
        <v>97.94</v>
      </c>
      <c r="O350" s="28">
        <v>35.14</v>
      </c>
      <c r="P350" s="28">
        <v>2.16</v>
      </c>
      <c r="Q350" s="220"/>
    </row>
    <row r="351" spans="1:17" ht="24.75" customHeight="1" x14ac:dyDescent="0.25">
      <c r="A351" s="101">
        <v>230</v>
      </c>
      <c r="B351" s="157" t="s">
        <v>21</v>
      </c>
      <c r="C351" s="158"/>
      <c r="D351" s="100">
        <v>150</v>
      </c>
      <c r="E351" s="101">
        <v>5.64</v>
      </c>
      <c r="F351" s="101">
        <v>9.74</v>
      </c>
      <c r="G351" s="101">
        <v>27.59</v>
      </c>
      <c r="H351" s="101">
        <v>222</v>
      </c>
      <c r="I351" s="101">
        <v>0.04</v>
      </c>
      <c r="J351" s="101">
        <v>0</v>
      </c>
      <c r="K351" s="101">
        <v>0.1</v>
      </c>
      <c r="L351" s="101">
        <v>0</v>
      </c>
      <c r="M351" s="101">
        <v>17.25</v>
      </c>
      <c r="N351" s="101">
        <v>133.87</v>
      </c>
      <c r="O351" s="101">
        <v>89.06</v>
      </c>
      <c r="P351" s="101">
        <v>3.05</v>
      </c>
      <c r="Q351" s="206"/>
    </row>
    <row r="352" spans="1:17" ht="29.25" customHeight="1" x14ac:dyDescent="0.25">
      <c r="A352" s="14" t="s">
        <v>103</v>
      </c>
      <c r="B352" s="171" t="s">
        <v>104</v>
      </c>
      <c r="C352" s="172"/>
      <c r="D352" s="14" t="s">
        <v>105</v>
      </c>
      <c r="E352" s="15">
        <v>18.5</v>
      </c>
      <c r="F352" s="15">
        <v>26.1</v>
      </c>
      <c r="G352" s="15">
        <v>3</v>
      </c>
      <c r="H352" s="15">
        <v>321</v>
      </c>
      <c r="I352" s="15">
        <v>0.04</v>
      </c>
      <c r="J352" s="15">
        <v>0.45</v>
      </c>
      <c r="K352" s="15">
        <v>0</v>
      </c>
      <c r="L352" s="15">
        <v>0</v>
      </c>
      <c r="M352" s="15">
        <v>51.28</v>
      </c>
      <c r="N352" s="15">
        <v>0</v>
      </c>
      <c r="O352" s="15">
        <v>16.420000000000002</v>
      </c>
      <c r="P352" s="15">
        <v>1.48</v>
      </c>
      <c r="Q352" s="206"/>
    </row>
    <row r="353" spans="1:17" ht="20.25" customHeight="1" x14ac:dyDescent="0.25">
      <c r="A353" s="87">
        <v>197</v>
      </c>
      <c r="B353" s="141" t="s">
        <v>24</v>
      </c>
      <c r="C353" s="142"/>
      <c r="D353" s="87">
        <v>200</v>
      </c>
      <c r="E353" s="28">
        <v>0.1</v>
      </c>
      <c r="F353" s="28">
        <v>0</v>
      </c>
      <c r="G353" s="28">
        <v>9</v>
      </c>
      <c r="H353" s="28">
        <v>36</v>
      </c>
      <c r="I353" s="28">
        <v>0</v>
      </c>
      <c r="J353" s="28">
        <v>0</v>
      </c>
      <c r="K353" s="28">
        <v>0</v>
      </c>
      <c r="L353" s="28">
        <v>0</v>
      </c>
      <c r="M353" s="28">
        <v>0.26</v>
      </c>
      <c r="N353" s="28">
        <v>0.3</v>
      </c>
      <c r="O353" s="28">
        <v>0</v>
      </c>
      <c r="P353" s="28">
        <v>0.03</v>
      </c>
      <c r="Q353" s="206"/>
    </row>
    <row r="354" spans="1:17" ht="18" customHeight="1" x14ac:dyDescent="0.25">
      <c r="A354" s="27" t="s">
        <v>56</v>
      </c>
      <c r="B354" s="141" t="s">
        <v>30</v>
      </c>
      <c r="C354" s="142"/>
      <c r="D354" s="87">
        <v>45</v>
      </c>
      <c r="E354" s="28">
        <v>2.9</v>
      </c>
      <c r="F354" s="28">
        <v>0.25</v>
      </c>
      <c r="G354" s="28">
        <v>18.7</v>
      </c>
      <c r="H354" s="28">
        <v>91</v>
      </c>
      <c r="I354" s="28">
        <v>0</v>
      </c>
      <c r="J354" s="28">
        <v>0</v>
      </c>
      <c r="K354" s="28">
        <v>0</v>
      </c>
      <c r="L354" s="28">
        <v>0</v>
      </c>
      <c r="M354" s="28">
        <v>7.7</v>
      </c>
      <c r="N354" s="28">
        <v>25.07</v>
      </c>
      <c r="O354" s="28">
        <v>5.4</v>
      </c>
      <c r="P354" s="28">
        <v>0.38</v>
      </c>
      <c r="Q354" s="206"/>
    </row>
    <row r="355" spans="1:17" ht="18" customHeight="1" x14ac:dyDescent="0.25">
      <c r="A355" s="136" t="s">
        <v>26</v>
      </c>
      <c r="B355" s="137"/>
      <c r="C355" s="137"/>
      <c r="D355" s="138"/>
      <c r="E355" s="28">
        <f t="shared" ref="E355:P355" si="27">SUM(E350:E354)</f>
        <v>34.410000000000004</v>
      </c>
      <c r="F355" s="28">
        <f t="shared" si="27"/>
        <v>43.09</v>
      </c>
      <c r="G355" s="28">
        <f t="shared" si="27"/>
        <v>77.960000000000008</v>
      </c>
      <c r="H355" s="28">
        <f t="shared" si="27"/>
        <v>843.03</v>
      </c>
      <c r="I355" s="28">
        <f t="shared" si="27"/>
        <v>0.32999999999999996</v>
      </c>
      <c r="J355" s="28">
        <f t="shared" si="27"/>
        <v>11.649999999999999</v>
      </c>
      <c r="K355" s="28">
        <f t="shared" si="27"/>
        <v>0.84</v>
      </c>
      <c r="L355" s="28">
        <f t="shared" si="27"/>
        <v>0</v>
      </c>
      <c r="M355" s="28">
        <f t="shared" si="27"/>
        <v>114.49000000000001</v>
      </c>
      <c r="N355" s="28">
        <f t="shared" si="27"/>
        <v>257.18</v>
      </c>
      <c r="O355" s="28">
        <f t="shared" si="27"/>
        <v>146.02000000000001</v>
      </c>
      <c r="P355" s="28">
        <f t="shared" si="27"/>
        <v>7.1</v>
      </c>
      <c r="Q355" s="206"/>
    </row>
    <row r="356" spans="1:17" ht="18" customHeight="1" x14ac:dyDescent="0.25">
      <c r="A356" s="136" t="s">
        <v>27</v>
      </c>
      <c r="B356" s="137"/>
      <c r="C356" s="137"/>
      <c r="D356" s="138"/>
      <c r="E356" s="28">
        <f t="shared" ref="E356:P356" si="28">E355+E348</f>
        <v>40.650000000000006</v>
      </c>
      <c r="F356" s="28">
        <f t="shared" si="28"/>
        <v>52.220000000000006</v>
      </c>
      <c r="G356" s="28">
        <f t="shared" si="28"/>
        <v>123.9</v>
      </c>
      <c r="H356" s="28">
        <f t="shared" si="28"/>
        <v>1145.6300000000001</v>
      </c>
      <c r="I356" s="28">
        <f t="shared" si="28"/>
        <v>0.43999999999999995</v>
      </c>
      <c r="J356" s="28">
        <f t="shared" si="28"/>
        <v>82.080000000000013</v>
      </c>
      <c r="K356" s="28">
        <f t="shared" si="28"/>
        <v>23.96</v>
      </c>
      <c r="L356" s="28">
        <f t="shared" si="28"/>
        <v>0</v>
      </c>
      <c r="M356" s="28">
        <f t="shared" si="28"/>
        <v>157.17000000000002</v>
      </c>
      <c r="N356" s="28">
        <f t="shared" si="28"/>
        <v>298.94</v>
      </c>
      <c r="O356" s="28">
        <f t="shared" si="28"/>
        <v>182.45000000000002</v>
      </c>
      <c r="P356" s="28">
        <f t="shared" si="28"/>
        <v>8.66</v>
      </c>
      <c r="Q356" s="206"/>
    </row>
    <row r="357" spans="1:17" ht="15.75" x14ac:dyDescent="0.25">
      <c r="A357" s="73" t="s">
        <v>70</v>
      </c>
      <c r="B357" s="73" t="s">
        <v>73</v>
      </c>
      <c r="C357" s="73"/>
      <c r="D357" s="73"/>
      <c r="E357" s="73"/>
      <c r="F357" s="73"/>
      <c r="G357" s="73"/>
      <c r="H357" s="73"/>
      <c r="I357" s="74"/>
      <c r="J357" s="75"/>
      <c r="K357" s="75"/>
      <c r="L357" s="76"/>
      <c r="M357" s="76"/>
      <c r="N357" s="74"/>
      <c r="O357" s="74"/>
      <c r="P357" s="74"/>
      <c r="Q357" s="206"/>
    </row>
    <row r="358" spans="1:17" ht="15.75" x14ac:dyDescent="0.25">
      <c r="A358" s="77" t="s">
        <v>75</v>
      </c>
      <c r="B358" s="77" t="s">
        <v>74</v>
      </c>
      <c r="C358" s="78" t="s">
        <v>89</v>
      </c>
      <c r="D358" s="78"/>
      <c r="E358" s="78"/>
      <c r="F358" s="77"/>
      <c r="G358" s="77"/>
      <c r="H358" s="99"/>
      <c r="I358" s="74"/>
      <c r="J358" s="132"/>
      <c r="K358" s="132"/>
      <c r="L358" s="79"/>
      <c r="M358" s="79"/>
      <c r="N358" s="74"/>
      <c r="O358" s="74"/>
      <c r="P358" s="74"/>
      <c r="Q358" s="206"/>
    </row>
    <row r="359" spans="1:17" ht="23.25" customHeight="1" x14ac:dyDescent="0.25">
      <c r="A359" s="97"/>
      <c r="B359" s="81"/>
      <c r="C359" s="81"/>
      <c r="D359" s="82" t="s">
        <v>78</v>
      </c>
      <c r="E359" s="144" t="s">
        <v>80</v>
      </c>
      <c r="F359" s="144"/>
      <c r="G359" s="108"/>
      <c r="H359" s="105" t="s">
        <v>156</v>
      </c>
      <c r="I359" s="81"/>
      <c r="J359" s="96"/>
      <c r="K359" s="96"/>
      <c r="L359" s="114"/>
      <c r="M359" s="114"/>
      <c r="N359" s="81"/>
      <c r="O359" s="81"/>
      <c r="P359" s="81"/>
      <c r="Q359" s="206"/>
    </row>
    <row r="360" spans="1:17" ht="18" customHeight="1" x14ac:dyDescent="0.25">
      <c r="A360" s="81"/>
      <c r="B360" s="81"/>
      <c r="C360" s="81"/>
      <c r="D360" s="145" t="s">
        <v>55</v>
      </c>
      <c r="E360" s="145"/>
      <c r="F360" s="84"/>
      <c r="G360" s="81"/>
      <c r="H360" s="81"/>
      <c r="I360" s="81"/>
      <c r="J360" s="111"/>
      <c r="K360" s="111"/>
      <c r="L360" s="112"/>
      <c r="M360" s="112"/>
      <c r="N360" s="81"/>
      <c r="O360" s="81"/>
      <c r="P360" s="81"/>
      <c r="Q360" s="206"/>
    </row>
    <row r="361" spans="1:17" ht="45.75" customHeight="1" x14ac:dyDescent="0.25">
      <c r="A361" s="135" t="s">
        <v>1</v>
      </c>
      <c r="B361" s="146" t="s">
        <v>2</v>
      </c>
      <c r="C361" s="147"/>
      <c r="D361" s="150" t="s">
        <v>50</v>
      </c>
      <c r="E361" s="135" t="s">
        <v>3</v>
      </c>
      <c r="F361" s="135"/>
      <c r="G361" s="135"/>
      <c r="H361" s="150" t="s">
        <v>47</v>
      </c>
      <c r="I361" s="135" t="s">
        <v>4</v>
      </c>
      <c r="J361" s="135"/>
      <c r="K361" s="135"/>
      <c r="L361" s="135"/>
      <c r="M361" s="135" t="s">
        <v>5</v>
      </c>
      <c r="N361" s="135"/>
      <c r="O361" s="135"/>
      <c r="P361" s="135"/>
      <c r="Q361" s="206"/>
    </row>
    <row r="362" spans="1:17" x14ac:dyDescent="0.25">
      <c r="A362" s="135"/>
      <c r="B362" s="148"/>
      <c r="C362" s="149"/>
      <c r="D362" s="150"/>
      <c r="E362" s="130" t="s">
        <v>6</v>
      </c>
      <c r="F362" s="130" t="s">
        <v>7</v>
      </c>
      <c r="G362" s="130" t="s">
        <v>8</v>
      </c>
      <c r="H362" s="150"/>
      <c r="I362" s="130" t="s">
        <v>9</v>
      </c>
      <c r="J362" s="130" t="s">
        <v>10</v>
      </c>
      <c r="K362" s="130" t="s">
        <v>11</v>
      </c>
      <c r="L362" s="130" t="s">
        <v>12</v>
      </c>
      <c r="M362" s="130" t="s">
        <v>13</v>
      </c>
      <c r="N362" s="130" t="s">
        <v>14</v>
      </c>
      <c r="O362" s="130" t="s">
        <v>15</v>
      </c>
      <c r="P362" s="130" t="s">
        <v>16</v>
      </c>
      <c r="Q362" s="206"/>
    </row>
    <row r="363" spans="1:17" ht="24" customHeight="1" x14ac:dyDescent="0.25">
      <c r="A363" s="131">
        <v>1</v>
      </c>
      <c r="B363" s="153">
        <v>2</v>
      </c>
      <c r="C363" s="154"/>
      <c r="D363" s="131">
        <v>3</v>
      </c>
      <c r="E363" s="131">
        <v>4</v>
      </c>
      <c r="F363" s="131">
        <v>5</v>
      </c>
      <c r="G363" s="131">
        <v>6</v>
      </c>
      <c r="H363" s="131">
        <v>7</v>
      </c>
      <c r="I363" s="131">
        <v>8</v>
      </c>
      <c r="J363" s="131">
        <v>9</v>
      </c>
      <c r="K363" s="131">
        <v>10</v>
      </c>
      <c r="L363" s="131">
        <v>11</v>
      </c>
      <c r="M363" s="131">
        <v>12</v>
      </c>
      <c r="N363" s="131">
        <v>13</v>
      </c>
      <c r="O363" s="131">
        <v>14</v>
      </c>
      <c r="P363" s="131">
        <v>15</v>
      </c>
      <c r="Q363" s="206"/>
    </row>
    <row r="364" spans="1:17" ht="21" customHeight="1" x14ac:dyDescent="0.25">
      <c r="A364" s="136" t="s">
        <v>17</v>
      </c>
      <c r="B364" s="137"/>
      <c r="C364" s="137"/>
      <c r="D364" s="137"/>
      <c r="E364" s="137"/>
      <c r="F364" s="137"/>
      <c r="G364" s="137"/>
      <c r="H364" s="137"/>
      <c r="I364" s="137"/>
      <c r="J364" s="137"/>
      <c r="K364" s="137"/>
      <c r="L364" s="137"/>
      <c r="M364" s="137"/>
      <c r="N364" s="137"/>
      <c r="O364" s="137"/>
      <c r="P364" s="138"/>
      <c r="Q364" s="206"/>
    </row>
    <row r="365" spans="1:17" ht="29.25" customHeight="1" x14ac:dyDescent="0.25">
      <c r="A365" s="98" t="s">
        <v>102</v>
      </c>
      <c r="B365" s="141" t="s">
        <v>94</v>
      </c>
      <c r="C365" s="142"/>
      <c r="D365" s="27" t="s">
        <v>85</v>
      </c>
      <c r="E365" s="28">
        <v>5.4</v>
      </c>
      <c r="F365" s="28">
        <v>7.2</v>
      </c>
      <c r="G365" s="28">
        <v>26.8</v>
      </c>
      <c r="H365" s="28">
        <v>194</v>
      </c>
      <c r="I365" s="28">
        <v>0.06</v>
      </c>
      <c r="J365" s="28">
        <v>0.48</v>
      </c>
      <c r="K365" s="28">
        <v>0</v>
      </c>
      <c r="L365" s="28">
        <v>0</v>
      </c>
      <c r="M365" s="28">
        <v>114.4</v>
      </c>
      <c r="N365" s="28">
        <v>0</v>
      </c>
      <c r="O365" s="28">
        <v>17.03</v>
      </c>
      <c r="P365" s="28">
        <v>0.38</v>
      </c>
      <c r="Q365" s="206"/>
    </row>
    <row r="366" spans="1:17" ht="21.75" customHeight="1" x14ac:dyDescent="0.25">
      <c r="A366" s="23" t="s">
        <v>57</v>
      </c>
      <c r="B366" s="133" t="s">
        <v>44</v>
      </c>
      <c r="C366" s="134"/>
      <c r="D366" s="85">
        <v>200</v>
      </c>
      <c r="E366" s="23">
        <v>1.4</v>
      </c>
      <c r="F366" s="23">
        <v>2</v>
      </c>
      <c r="G366" s="23">
        <v>22.4</v>
      </c>
      <c r="H366" s="23">
        <v>116</v>
      </c>
      <c r="I366" s="23">
        <v>0</v>
      </c>
      <c r="J366" s="23">
        <v>0</v>
      </c>
      <c r="K366" s="23">
        <v>0</v>
      </c>
      <c r="L366" s="23">
        <v>0</v>
      </c>
      <c r="M366" s="23">
        <v>34</v>
      </c>
      <c r="N366" s="23">
        <v>45</v>
      </c>
      <c r="O366" s="23">
        <v>7</v>
      </c>
      <c r="P366" s="23">
        <v>0</v>
      </c>
      <c r="Q366" s="206"/>
    </row>
    <row r="367" spans="1:17" ht="21.75" customHeight="1" x14ac:dyDescent="0.25">
      <c r="A367" s="23" t="s">
        <v>61</v>
      </c>
      <c r="B367" s="133" t="s">
        <v>23</v>
      </c>
      <c r="C367" s="134"/>
      <c r="D367" s="85">
        <v>36</v>
      </c>
      <c r="E367" s="23">
        <v>2.89</v>
      </c>
      <c r="F367" s="23">
        <v>0.3</v>
      </c>
      <c r="G367" s="23">
        <v>18.47</v>
      </c>
      <c r="H367" s="23">
        <v>90</v>
      </c>
      <c r="I367" s="23">
        <v>0.04</v>
      </c>
      <c r="J367" s="23">
        <v>0</v>
      </c>
      <c r="K367" s="23">
        <v>0</v>
      </c>
      <c r="L367" s="23">
        <v>0</v>
      </c>
      <c r="M367" s="23">
        <v>7.6</v>
      </c>
      <c r="N367" s="23">
        <v>24.7</v>
      </c>
      <c r="O367" s="23">
        <v>5.32</v>
      </c>
      <c r="P367" s="23">
        <v>0.42</v>
      </c>
      <c r="Q367" s="206"/>
    </row>
    <row r="368" spans="1:17" ht="72.75" customHeight="1" x14ac:dyDescent="0.25">
      <c r="A368" s="209" t="s">
        <v>90</v>
      </c>
      <c r="B368" s="210" t="s">
        <v>91</v>
      </c>
      <c r="C368" s="211"/>
      <c r="D368" s="212">
        <v>200</v>
      </c>
      <c r="E368" s="213" t="s">
        <v>141</v>
      </c>
      <c r="F368" s="214" t="s">
        <v>142</v>
      </c>
      <c r="G368" s="214" t="s">
        <v>143</v>
      </c>
      <c r="H368" s="214" t="s">
        <v>144</v>
      </c>
      <c r="I368" s="214" t="s">
        <v>145</v>
      </c>
      <c r="J368" s="214" t="s">
        <v>146</v>
      </c>
      <c r="K368" s="214" t="s">
        <v>147</v>
      </c>
      <c r="L368" s="28">
        <v>0</v>
      </c>
      <c r="M368" s="214" t="s">
        <v>148</v>
      </c>
      <c r="N368" s="214" t="s">
        <v>149</v>
      </c>
      <c r="O368" s="214" t="s">
        <v>150</v>
      </c>
      <c r="P368" s="214" t="s">
        <v>151</v>
      </c>
      <c r="Q368" s="206"/>
    </row>
    <row r="369" spans="1:17" ht="27" customHeight="1" x14ac:dyDescent="0.25">
      <c r="A369" s="215"/>
      <c r="B369" s="216"/>
      <c r="C369" s="217"/>
      <c r="D369" s="218"/>
      <c r="E369" s="213">
        <v>0.95</v>
      </c>
      <c r="F369" s="213">
        <v>0.23</v>
      </c>
      <c r="G369" s="213">
        <v>12.87</v>
      </c>
      <c r="H369" s="213">
        <v>66.599999999999994</v>
      </c>
      <c r="I369" s="213">
        <v>0.02</v>
      </c>
      <c r="J369" s="213">
        <v>70.430000000000007</v>
      </c>
      <c r="K369" s="213">
        <v>23.02</v>
      </c>
      <c r="L369" s="28">
        <v>0</v>
      </c>
      <c r="M369" s="213">
        <v>26.98</v>
      </c>
      <c r="N369" s="213">
        <v>26.86</v>
      </c>
      <c r="O369" s="213">
        <v>21.21</v>
      </c>
      <c r="P369" s="213">
        <v>0.52</v>
      </c>
      <c r="Q369" s="206"/>
    </row>
    <row r="370" spans="1:17" ht="24" customHeight="1" x14ac:dyDescent="0.25">
      <c r="A370" s="136" t="s">
        <v>19</v>
      </c>
      <c r="B370" s="137"/>
      <c r="C370" s="137"/>
      <c r="D370" s="138"/>
      <c r="E370" s="28">
        <f t="shared" ref="E370:P370" si="29">SUM(E365:E367)</f>
        <v>9.6900000000000013</v>
      </c>
      <c r="F370" s="28">
        <f t="shared" si="29"/>
        <v>9.5</v>
      </c>
      <c r="G370" s="28">
        <f t="shared" si="29"/>
        <v>67.67</v>
      </c>
      <c r="H370" s="28">
        <f t="shared" si="29"/>
        <v>400</v>
      </c>
      <c r="I370" s="28">
        <f t="shared" si="29"/>
        <v>0.1</v>
      </c>
      <c r="J370" s="28">
        <f t="shared" si="29"/>
        <v>0.48</v>
      </c>
      <c r="K370" s="28">
        <f t="shared" si="29"/>
        <v>0</v>
      </c>
      <c r="L370" s="28">
        <f t="shared" si="29"/>
        <v>0</v>
      </c>
      <c r="M370" s="28">
        <f t="shared" si="29"/>
        <v>156</v>
      </c>
      <c r="N370" s="28">
        <f t="shared" si="29"/>
        <v>69.7</v>
      </c>
      <c r="O370" s="28">
        <f t="shared" si="29"/>
        <v>29.35</v>
      </c>
      <c r="P370" s="28">
        <f t="shared" si="29"/>
        <v>0.8</v>
      </c>
      <c r="Q370" s="206"/>
    </row>
    <row r="371" spans="1:17" ht="38.25" customHeight="1" x14ac:dyDescent="0.25">
      <c r="A371" s="136" t="s">
        <v>29</v>
      </c>
      <c r="B371" s="137"/>
      <c r="C371" s="137"/>
      <c r="D371" s="137"/>
      <c r="E371" s="137"/>
      <c r="F371" s="137"/>
      <c r="G371" s="137"/>
      <c r="H371" s="137"/>
      <c r="I371" s="137"/>
      <c r="J371" s="137"/>
      <c r="K371" s="137"/>
      <c r="L371" s="137"/>
      <c r="M371" s="137"/>
      <c r="N371" s="137"/>
      <c r="O371" s="137"/>
      <c r="P371" s="138"/>
      <c r="Q371" s="206"/>
    </row>
    <row r="372" spans="1:17" ht="34.5" customHeight="1" x14ac:dyDescent="0.25">
      <c r="A372" s="87" t="s">
        <v>65</v>
      </c>
      <c r="B372" s="141" t="s">
        <v>32</v>
      </c>
      <c r="C372" s="142"/>
      <c r="D372" s="27" t="s">
        <v>41</v>
      </c>
      <c r="E372" s="28">
        <v>3.66</v>
      </c>
      <c r="F372" s="28">
        <v>4.99</v>
      </c>
      <c r="G372" s="28">
        <v>16.91</v>
      </c>
      <c r="H372" s="28">
        <v>130.38999999999999</v>
      </c>
      <c r="I372" s="28">
        <v>0.11</v>
      </c>
      <c r="J372" s="28">
        <v>16.39</v>
      </c>
      <c r="K372" s="28">
        <v>0.42</v>
      </c>
      <c r="L372" s="28">
        <v>0</v>
      </c>
      <c r="M372" s="28">
        <v>27.76</v>
      </c>
      <c r="N372" s="28">
        <v>77.150000000000006</v>
      </c>
      <c r="O372" s="28">
        <v>26.17</v>
      </c>
      <c r="P372" s="28">
        <v>1.08</v>
      </c>
      <c r="Q372" s="206"/>
    </row>
    <row r="373" spans="1:17" ht="20.25" customHeight="1" x14ac:dyDescent="0.25">
      <c r="A373" s="87">
        <v>107</v>
      </c>
      <c r="B373" s="141" t="s">
        <v>118</v>
      </c>
      <c r="C373" s="142"/>
      <c r="D373" s="27">
        <v>185</v>
      </c>
      <c r="E373" s="28">
        <v>17.7</v>
      </c>
      <c r="F373" s="28">
        <v>5.8</v>
      </c>
      <c r="G373" s="28">
        <v>41.6</v>
      </c>
      <c r="H373" s="28">
        <v>292</v>
      </c>
      <c r="I373" s="28">
        <v>0.61</v>
      </c>
      <c r="J373" s="28">
        <v>0</v>
      </c>
      <c r="K373" s="28">
        <v>0</v>
      </c>
      <c r="L373" s="28">
        <v>0</v>
      </c>
      <c r="M373" s="28">
        <v>98.97</v>
      </c>
      <c r="N373" s="28">
        <v>0</v>
      </c>
      <c r="O373" s="28">
        <v>89.65</v>
      </c>
      <c r="P373" s="28">
        <v>5.83</v>
      </c>
      <c r="Q373" s="206"/>
    </row>
    <row r="374" spans="1:17" ht="29.25" customHeight="1" x14ac:dyDescent="0.25">
      <c r="A374" s="20">
        <v>183.03</v>
      </c>
      <c r="B374" s="171" t="s">
        <v>123</v>
      </c>
      <c r="C374" s="172"/>
      <c r="D374" s="21">
        <v>90</v>
      </c>
      <c r="E374" s="15">
        <v>22.23</v>
      </c>
      <c r="F374" s="15">
        <v>17.190000000000001</v>
      </c>
      <c r="G374" s="15">
        <v>10.44</v>
      </c>
      <c r="H374" s="15">
        <v>279.89999999999998</v>
      </c>
      <c r="I374" s="15">
        <v>0.1</v>
      </c>
      <c r="J374" s="15">
        <v>0</v>
      </c>
      <c r="K374" s="15">
        <v>0</v>
      </c>
      <c r="L374" s="15">
        <v>0</v>
      </c>
      <c r="M374" s="15">
        <v>4.4000000000000004</v>
      </c>
      <c r="N374" s="15">
        <v>0</v>
      </c>
      <c r="O374" s="15">
        <v>0</v>
      </c>
      <c r="P374" s="15">
        <v>2.42</v>
      </c>
      <c r="Q374" s="206"/>
    </row>
    <row r="375" spans="1:17" ht="21" customHeight="1" x14ac:dyDescent="0.25">
      <c r="A375" s="27" t="s">
        <v>56</v>
      </c>
      <c r="B375" s="141" t="s">
        <v>30</v>
      </c>
      <c r="C375" s="142"/>
      <c r="D375" s="87">
        <v>45</v>
      </c>
      <c r="E375" s="28">
        <v>2.9</v>
      </c>
      <c r="F375" s="28">
        <v>0.25</v>
      </c>
      <c r="G375" s="28">
        <v>18.7</v>
      </c>
      <c r="H375" s="28">
        <v>91</v>
      </c>
      <c r="I375" s="28">
        <v>0</v>
      </c>
      <c r="J375" s="28">
        <v>0</v>
      </c>
      <c r="K375" s="28">
        <v>0</v>
      </c>
      <c r="L375" s="28">
        <v>0</v>
      </c>
      <c r="M375" s="28">
        <v>7.7</v>
      </c>
      <c r="N375" s="28">
        <v>25.07</v>
      </c>
      <c r="O375" s="28">
        <v>5.4</v>
      </c>
      <c r="P375" s="28">
        <v>0.38</v>
      </c>
      <c r="Q375" s="206"/>
    </row>
    <row r="376" spans="1:17" ht="28.5" customHeight="1" x14ac:dyDescent="0.25">
      <c r="A376" s="28" t="s">
        <v>57</v>
      </c>
      <c r="B376" s="141" t="s">
        <v>40</v>
      </c>
      <c r="C376" s="142"/>
      <c r="D376" s="87">
        <v>200</v>
      </c>
      <c r="E376" s="28">
        <v>0.5</v>
      </c>
      <c r="F376" s="28">
        <v>0.1</v>
      </c>
      <c r="G376" s="28">
        <v>31.2</v>
      </c>
      <c r="H376" s="28">
        <v>121</v>
      </c>
      <c r="I376" s="28">
        <v>0.1</v>
      </c>
      <c r="J376" s="28">
        <v>0.28999999999999998</v>
      </c>
      <c r="K376" s="28">
        <v>0</v>
      </c>
      <c r="L376" s="28">
        <v>0</v>
      </c>
      <c r="M376" s="28">
        <v>14.62</v>
      </c>
      <c r="N376" s="28">
        <v>29.2</v>
      </c>
      <c r="O376" s="28">
        <v>8.5</v>
      </c>
      <c r="P376" s="28">
        <v>14.62</v>
      </c>
      <c r="Q376" s="206"/>
    </row>
    <row r="377" spans="1:17" x14ac:dyDescent="0.25">
      <c r="A377" s="136" t="s">
        <v>26</v>
      </c>
      <c r="B377" s="137"/>
      <c r="C377" s="137"/>
      <c r="D377" s="138"/>
      <c r="E377" s="28">
        <f t="shared" ref="E377:P377" si="30">SUM(E372:E376)</f>
        <v>46.99</v>
      </c>
      <c r="F377" s="28">
        <f t="shared" si="30"/>
        <v>28.330000000000002</v>
      </c>
      <c r="G377" s="28">
        <f t="shared" si="30"/>
        <v>118.85000000000001</v>
      </c>
      <c r="H377" s="28">
        <f t="shared" si="30"/>
        <v>914.29</v>
      </c>
      <c r="I377" s="28">
        <f t="shared" si="30"/>
        <v>0.91999999999999993</v>
      </c>
      <c r="J377" s="28">
        <f t="shared" si="30"/>
        <v>16.68</v>
      </c>
      <c r="K377" s="28">
        <f t="shared" si="30"/>
        <v>0.42</v>
      </c>
      <c r="L377" s="28">
        <f t="shared" si="30"/>
        <v>0</v>
      </c>
      <c r="M377" s="28">
        <f t="shared" si="30"/>
        <v>153.44999999999999</v>
      </c>
      <c r="N377" s="28">
        <f t="shared" si="30"/>
        <v>131.41999999999999</v>
      </c>
      <c r="O377" s="28">
        <f t="shared" si="30"/>
        <v>129.72000000000003</v>
      </c>
      <c r="P377" s="28">
        <f t="shared" si="30"/>
        <v>24.33</v>
      </c>
      <c r="Q377" s="206"/>
    </row>
    <row r="378" spans="1:17" ht="24.75" customHeight="1" x14ac:dyDescent="0.25">
      <c r="A378" s="136" t="s">
        <v>27</v>
      </c>
      <c r="B378" s="137"/>
      <c r="C378" s="137"/>
      <c r="D378" s="138"/>
      <c r="E378" s="28">
        <f t="shared" ref="E378:P378" si="31">E377+E370</f>
        <v>56.680000000000007</v>
      </c>
      <c r="F378" s="28">
        <f t="shared" si="31"/>
        <v>37.83</v>
      </c>
      <c r="G378" s="28">
        <f t="shared" si="31"/>
        <v>186.52</v>
      </c>
      <c r="H378" s="28">
        <f t="shared" si="31"/>
        <v>1314.29</v>
      </c>
      <c r="I378" s="28">
        <f t="shared" si="31"/>
        <v>1.02</v>
      </c>
      <c r="J378" s="28">
        <f t="shared" si="31"/>
        <v>17.16</v>
      </c>
      <c r="K378" s="28">
        <f t="shared" si="31"/>
        <v>0.42</v>
      </c>
      <c r="L378" s="28">
        <f t="shared" si="31"/>
        <v>0</v>
      </c>
      <c r="M378" s="28">
        <f t="shared" si="31"/>
        <v>309.45</v>
      </c>
      <c r="N378" s="28">
        <f t="shared" si="31"/>
        <v>201.12</v>
      </c>
      <c r="O378" s="28">
        <f t="shared" si="31"/>
        <v>159.07000000000002</v>
      </c>
      <c r="P378" s="28">
        <f t="shared" si="31"/>
        <v>25.13</v>
      </c>
      <c r="Q378" s="206"/>
    </row>
    <row r="379" spans="1:17" x14ac:dyDescent="0.25">
      <c r="A379" s="102"/>
      <c r="B379" s="102"/>
      <c r="C379" s="102"/>
      <c r="D379" s="102"/>
      <c r="E379" s="103"/>
      <c r="F379" s="103"/>
      <c r="G379" s="103"/>
      <c r="H379" s="103"/>
      <c r="I379" s="103"/>
      <c r="J379" s="103"/>
      <c r="K379" s="103"/>
      <c r="L379" s="103"/>
      <c r="M379" s="103"/>
      <c r="N379" s="103"/>
      <c r="O379" s="103"/>
      <c r="P379" s="103"/>
      <c r="Q379" s="206"/>
    </row>
    <row r="380" spans="1:17" ht="32.25" customHeight="1" x14ac:dyDescent="0.25">
      <c r="A380" s="73" t="s">
        <v>70</v>
      </c>
      <c r="B380" s="73" t="s">
        <v>73</v>
      </c>
      <c r="C380" s="73"/>
      <c r="D380" s="73"/>
      <c r="E380" s="73"/>
      <c r="F380" s="73"/>
      <c r="G380" s="73"/>
      <c r="H380" s="73"/>
      <c r="I380" s="74"/>
      <c r="J380" s="75"/>
      <c r="K380" s="75"/>
      <c r="L380" s="76"/>
      <c r="M380" s="76"/>
      <c r="N380" s="74"/>
      <c r="O380" s="74"/>
      <c r="P380" s="74"/>
      <c r="Q380" s="206"/>
    </row>
    <row r="381" spans="1:17" ht="15.75" x14ac:dyDescent="0.25">
      <c r="A381" s="77" t="s">
        <v>75</v>
      </c>
      <c r="B381" s="77" t="s">
        <v>74</v>
      </c>
      <c r="C381" s="78" t="s">
        <v>89</v>
      </c>
      <c r="D381" s="78"/>
      <c r="E381" s="78"/>
      <c r="F381" s="77"/>
      <c r="G381" s="77"/>
      <c r="H381" s="99"/>
      <c r="I381" s="74"/>
      <c r="J381" s="132"/>
      <c r="K381" s="132"/>
      <c r="L381" s="79"/>
      <c r="M381" s="79"/>
      <c r="N381" s="74"/>
      <c r="O381" s="74"/>
      <c r="P381" s="74"/>
      <c r="Q381" s="206"/>
    </row>
    <row r="382" spans="1:17" ht="15.75" x14ac:dyDescent="0.25">
      <c r="A382" s="97"/>
      <c r="B382" s="81"/>
      <c r="C382" s="81"/>
      <c r="D382" s="82" t="s">
        <v>78</v>
      </c>
      <c r="E382" s="144" t="s">
        <v>79</v>
      </c>
      <c r="F382" s="144"/>
      <c r="G382" s="108"/>
      <c r="H382" s="105" t="s">
        <v>140</v>
      </c>
      <c r="I382" s="81"/>
      <c r="J382" s="96"/>
      <c r="K382" s="96"/>
      <c r="L382" s="114"/>
      <c r="M382" s="114"/>
      <c r="N382" s="81"/>
      <c r="O382" s="81"/>
      <c r="P382" s="81"/>
      <c r="Q382" s="206"/>
    </row>
    <row r="383" spans="1:17" ht="27.75" customHeight="1" x14ac:dyDescent="0.25">
      <c r="A383" s="81"/>
      <c r="B383" s="81"/>
      <c r="C383" s="81"/>
      <c r="D383" s="145" t="s">
        <v>55</v>
      </c>
      <c r="E383" s="145"/>
      <c r="F383" s="84"/>
      <c r="G383" s="81"/>
      <c r="H383" s="81"/>
      <c r="I383" s="81"/>
      <c r="J383" s="111"/>
      <c r="K383" s="111"/>
      <c r="L383" s="112"/>
      <c r="M383" s="112"/>
      <c r="N383" s="81"/>
      <c r="O383" s="81"/>
      <c r="P383" s="81"/>
      <c r="Q383" s="206"/>
    </row>
    <row r="384" spans="1:17" ht="17.25" customHeight="1" x14ac:dyDescent="0.25">
      <c r="A384" s="135" t="s">
        <v>1</v>
      </c>
      <c r="B384" s="146" t="s">
        <v>2</v>
      </c>
      <c r="C384" s="147"/>
      <c r="D384" s="150" t="s">
        <v>50</v>
      </c>
      <c r="E384" s="135" t="s">
        <v>3</v>
      </c>
      <c r="F384" s="135"/>
      <c r="G384" s="135"/>
      <c r="H384" s="150" t="s">
        <v>47</v>
      </c>
      <c r="I384" s="135" t="s">
        <v>4</v>
      </c>
      <c r="J384" s="135"/>
      <c r="K384" s="135"/>
      <c r="L384" s="135"/>
      <c r="M384" s="135" t="s">
        <v>5</v>
      </c>
      <c r="N384" s="135"/>
      <c r="O384" s="135"/>
      <c r="P384" s="135"/>
      <c r="Q384" s="206"/>
    </row>
    <row r="385" spans="1:17" ht="33.75" customHeight="1" x14ac:dyDescent="0.25">
      <c r="A385" s="135"/>
      <c r="B385" s="148"/>
      <c r="C385" s="149"/>
      <c r="D385" s="150"/>
      <c r="E385" s="130" t="s">
        <v>6</v>
      </c>
      <c r="F385" s="130" t="s">
        <v>7</v>
      </c>
      <c r="G385" s="130" t="s">
        <v>8</v>
      </c>
      <c r="H385" s="150"/>
      <c r="I385" s="130" t="s">
        <v>9</v>
      </c>
      <c r="J385" s="130" t="s">
        <v>10</v>
      </c>
      <c r="K385" s="130" t="s">
        <v>11</v>
      </c>
      <c r="L385" s="130" t="s">
        <v>12</v>
      </c>
      <c r="M385" s="130" t="s">
        <v>13</v>
      </c>
      <c r="N385" s="130" t="s">
        <v>14</v>
      </c>
      <c r="O385" s="130" t="s">
        <v>15</v>
      </c>
      <c r="P385" s="130" t="s">
        <v>16</v>
      </c>
      <c r="Q385" s="206"/>
    </row>
    <row r="386" spans="1:17" ht="24.75" customHeight="1" x14ac:dyDescent="0.25">
      <c r="A386" s="131">
        <v>1</v>
      </c>
      <c r="B386" s="153">
        <v>2</v>
      </c>
      <c r="C386" s="154"/>
      <c r="D386" s="131">
        <v>3</v>
      </c>
      <c r="E386" s="131">
        <v>4</v>
      </c>
      <c r="F386" s="131">
        <v>5</v>
      </c>
      <c r="G386" s="131">
        <v>6</v>
      </c>
      <c r="H386" s="131">
        <v>7</v>
      </c>
      <c r="I386" s="131">
        <v>8</v>
      </c>
      <c r="J386" s="131">
        <v>9</v>
      </c>
      <c r="K386" s="131">
        <v>10</v>
      </c>
      <c r="L386" s="131">
        <v>11</v>
      </c>
      <c r="M386" s="131">
        <v>12</v>
      </c>
      <c r="N386" s="131">
        <v>13</v>
      </c>
      <c r="O386" s="131">
        <v>14</v>
      </c>
      <c r="P386" s="131">
        <v>15</v>
      </c>
      <c r="Q386" s="206"/>
    </row>
    <row r="387" spans="1:17" ht="20.25" customHeight="1" x14ac:dyDescent="0.25">
      <c r="A387" s="136" t="s">
        <v>17</v>
      </c>
      <c r="B387" s="137"/>
      <c r="C387" s="137"/>
      <c r="D387" s="137"/>
      <c r="E387" s="137"/>
      <c r="F387" s="137"/>
      <c r="G387" s="137"/>
      <c r="H387" s="137"/>
      <c r="I387" s="137"/>
      <c r="J387" s="137"/>
      <c r="K387" s="137"/>
      <c r="L387" s="137"/>
      <c r="M387" s="137"/>
      <c r="N387" s="137"/>
      <c r="O387" s="137"/>
      <c r="P387" s="138"/>
      <c r="Q387" s="206"/>
    </row>
    <row r="388" spans="1:17" ht="30.75" customHeight="1" x14ac:dyDescent="0.25">
      <c r="A388" s="101" t="s">
        <v>92</v>
      </c>
      <c r="B388" s="157" t="s">
        <v>93</v>
      </c>
      <c r="C388" s="158"/>
      <c r="D388" s="106" t="s">
        <v>36</v>
      </c>
      <c r="E388" s="101">
        <v>4.5</v>
      </c>
      <c r="F388" s="101">
        <v>5.2</v>
      </c>
      <c r="G388" s="101">
        <v>34.200000000000003</v>
      </c>
      <c r="H388" s="101">
        <v>204</v>
      </c>
      <c r="I388" s="101">
        <v>0</v>
      </c>
      <c r="J388" s="101">
        <v>0</v>
      </c>
      <c r="K388" s="101">
        <v>0</v>
      </c>
      <c r="L388" s="101">
        <v>0</v>
      </c>
      <c r="M388" s="101">
        <v>0</v>
      </c>
      <c r="N388" s="101">
        <v>0</v>
      </c>
      <c r="O388" s="101">
        <v>0</v>
      </c>
      <c r="P388" s="101">
        <v>0</v>
      </c>
      <c r="Q388" s="206"/>
    </row>
    <row r="389" spans="1:17" ht="33" customHeight="1" x14ac:dyDescent="0.25">
      <c r="A389" s="23" t="s">
        <v>57</v>
      </c>
      <c r="B389" s="133" t="s">
        <v>44</v>
      </c>
      <c r="C389" s="134"/>
      <c r="D389" s="85">
        <v>200</v>
      </c>
      <c r="E389" s="23">
        <v>1.4</v>
      </c>
      <c r="F389" s="23">
        <v>2</v>
      </c>
      <c r="G389" s="23">
        <v>22.4</v>
      </c>
      <c r="H389" s="23">
        <v>116</v>
      </c>
      <c r="I389" s="23">
        <v>0</v>
      </c>
      <c r="J389" s="23">
        <v>0</v>
      </c>
      <c r="K389" s="23">
        <v>0</v>
      </c>
      <c r="L389" s="23">
        <v>0</v>
      </c>
      <c r="M389" s="23">
        <v>34</v>
      </c>
      <c r="N389" s="23">
        <v>45</v>
      </c>
      <c r="O389" s="23">
        <v>7</v>
      </c>
      <c r="P389" s="23">
        <v>0</v>
      </c>
      <c r="Q389" s="206"/>
    </row>
    <row r="390" spans="1:17" ht="37.5" customHeight="1" x14ac:dyDescent="0.25">
      <c r="A390" s="87" t="s">
        <v>100</v>
      </c>
      <c r="B390" s="141" t="s">
        <v>101</v>
      </c>
      <c r="C390" s="142"/>
      <c r="D390" s="27">
        <v>200</v>
      </c>
      <c r="E390" s="28">
        <v>5.7</v>
      </c>
      <c r="F390" s="28">
        <v>6.3</v>
      </c>
      <c r="G390" s="28">
        <v>7.8</v>
      </c>
      <c r="H390" s="28">
        <v>114</v>
      </c>
      <c r="I390" s="28">
        <v>0.06</v>
      </c>
      <c r="J390" s="28">
        <v>1.37</v>
      </c>
      <c r="K390" s="28">
        <v>0</v>
      </c>
      <c r="L390" s="28">
        <v>0</v>
      </c>
      <c r="M390" s="28">
        <v>235.2</v>
      </c>
      <c r="N390" s="28">
        <v>0</v>
      </c>
      <c r="O390" s="28">
        <v>27.44</v>
      </c>
      <c r="P390" s="28">
        <v>0.2</v>
      </c>
      <c r="Q390" s="206"/>
    </row>
    <row r="391" spans="1:17" ht="24" customHeight="1" x14ac:dyDescent="0.25">
      <c r="A391" s="136" t="s">
        <v>19</v>
      </c>
      <c r="B391" s="137"/>
      <c r="C391" s="137"/>
      <c r="D391" s="138"/>
      <c r="E391" s="28">
        <f>SUM(E388:E390)</f>
        <v>11.600000000000001</v>
      </c>
      <c r="F391" s="28">
        <f>SUM(F388:F390)</f>
        <v>13.5</v>
      </c>
      <c r="G391" s="28">
        <f>SUM(G388:G390)</f>
        <v>64.400000000000006</v>
      </c>
      <c r="H391" s="28">
        <f>SUM(H388:H390)</f>
        <v>434</v>
      </c>
      <c r="I391" s="28">
        <f>SUM(I388:I390)</f>
        <v>0.06</v>
      </c>
      <c r="J391" s="28">
        <f>SUM(J388:J390)</f>
        <v>1.37</v>
      </c>
      <c r="K391" s="28">
        <f>SUM(K388:K390)</f>
        <v>0</v>
      </c>
      <c r="L391" s="28">
        <f>SUM(L388:L390)</f>
        <v>0</v>
      </c>
      <c r="M391" s="28">
        <f>SUM(M388:M390)</f>
        <v>269.2</v>
      </c>
      <c r="N391" s="28">
        <f>SUM(N388:N390)</f>
        <v>45</v>
      </c>
      <c r="O391" s="28">
        <f>SUM(O388:O390)</f>
        <v>34.44</v>
      </c>
      <c r="P391" s="28">
        <f>SUM(P388:P390)</f>
        <v>0.2</v>
      </c>
      <c r="Q391" s="206"/>
    </row>
    <row r="392" spans="1:17" ht="20.25" customHeight="1" x14ac:dyDescent="0.25">
      <c r="A392" s="136" t="s">
        <v>29</v>
      </c>
      <c r="B392" s="137"/>
      <c r="C392" s="137"/>
      <c r="D392" s="137"/>
      <c r="E392" s="137"/>
      <c r="F392" s="137"/>
      <c r="G392" s="137"/>
      <c r="H392" s="137"/>
      <c r="I392" s="137"/>
      <c r="J392" s="137"/>
      <c r="K392" s="137"/>
      <c r="L392" s="137"/>
      <c r="M392" s="137"/>
      <c r="N392" s="137"/>
      <c r="O392" s="137"/>
      <c r="P392" s="138"/>
      <c r="Q392" s="206"/>
    </row>
    <row r="393" spans="1:17" ht="25.5" customHeight="1" x14ac:dyDescent="0.25">
      <c r="A393" s="27" t="s">
        <v>69</v>
      </c>
      <c r="B393" s="141" t="s">
        <v>37</v>
      </c>
      <c r="C393" s="142"/>
      <c r="D393" s="27" t="s">
        <v>41</v>
      </c>
      <c r="E393" s="28">
        <v>1.8</v>
      </c>
      <c r="F393" s="28">
        <v>5.23</v>
      </c>
      <c r="G393" s="28">
        <v>9.8699999999999992</v>
      </c>
      <c r="H393" s="28">
        <v>104</v>
      </c>
      <c r="I393" s="28">
        <v>0.04</v>
      </c>
      <c r="J393" s="28">
        <v>9.5399999999999991</v>
      </c>
      <c r="K393" s="28">
        <v>0.82</v>
      </c>
      <c r="L393" s="28">
        <v>0</v>
      </c>
      <c r="M393" s="28">
        <v>47.29</v>
      </c>
      <c r="N393" s="28">
        <v>52.03</v>
      </c>
      <c r="O393" s="28">
        <v>23.95</v>
      </c>
      <c r="P393" s="28">
        <v>1.17</v>
      </c>
      <c r="Q393" s="206"/>
    </row>
    <row r="394" spans="1:17" ht="30" customHeight="1" x14ac:dyDescent="0.25">
      <c r="A394" s="26">
        <v>172.01</v>
      </c>
      <c r="B394" s="151" t="s">
        <v>124</v>
      </c>
      <c r="C394" s="152"/>
      <c r="D394" s="27">
        <v>100</v>
      </c>
      <c r="E394" s="28">
        <v>13.5</v>
      </c>
      <c r="F394" s="28">
        <v>9.1999999999999993</v>
      </c>
      <c r="G394" s="28">
        <v>8.6</v>
      </c>
      <c r="H394" s="28">
        <v>171.2</v>
      </c>
      <c r="I394" s="28">
        <v>0.19</v>
      </c>
      <c r="J394" s="28">
        <v>12.7</v>
      </c>
      <c r="K394" s="28">
        <v>0</v>
      </c>
      <c r="L394" s="28">
        <v>0</v>
      </c>
      <c r="M394" s="28">
        <v>30</v>
      </c>
      <c r="N394" s="28">
        <v>0</v>
      </c>
      <c r="O394" s="28">
        <v>17</v>
      </c>
      <c r="P394" s="28">
        <v>5</v>
      </c>
      <c r="Q394" s="206"/>
    </row>
    <row r="395" spans="1:17" ht="27.75" customHeight="1" x14ac:dyDescent="0.25">
      <c r="A395" s="89">
        <v>229</v>
      </c>
      <c r="B395" s="139" t="s">
        <v>18</v>
      </c>
      <c r="C395" s="140"/>
      <c r="D395" s="89">
        <v>150</v>
      </c>
      <c r="E395" s="90">
        <v>5.51</v>
      </c>
      <c r="F395" s="90">
        <v>6.58</v>
      </c>
      <c r="G395" s="109">
        <v>36.94</v>
      </c>
      <c r="H395" s="109">
        <v>232.55</v>
      </c>
      <c r="I395" s="90">
        <v>0.09</v>
      </c>
      <c r="J395" s="88">
        <v>0</v>
      </c>
      <c r="K395" s="88">
        <v>0</v>
      </c>
      <c r="L395" s="88">
        <v>0</v>
      </c>
      <c r="M395" s="109">
        <v>21.11</v>
      </c>
      <c r="N395" s="109">
        <v>48.36</v>
      </c>
      <c r="O395" s="90">
        <v>9.14</v>
      </c>
      <c r="P395" s="90">
        <v>0.94</v>
      </c>
      <c r="Q395" s="206"/>
    </row>
    <row r="396" spans="1:17" ht="22.5" customHeight="1" x14ac:dyDescent="0.25">
      <c r="A396" s="87">
        <v>197</v>
      </c>
      <c r="B396" s="141" t="s">
        <v>24</v>
      </c>
      <c r="C396" s="142"/>
      <c r="D396" s="87">
        <v>200</v>
      </c>
      <c r="E396" s="28">
        <v>0.1</v>
      </c>
      <c r="F396" s="28">
        <v>0</v>
      </c>
      <c r="G396" s="28">
        <v>9</v>
      </c>
      <c r="H396" s="28">
        <v>36</v>
      </c>
      <c r="I396" s="28">
        <v>0</v>
      </c>
      <c r="J396" s="28">
        <v>0</v>
      </c>
      <c r="K396" s="28">
        <v>0</v>
      </c>
      <c r="L396" s="28">
        <v>0</v>
      </c>
      <c r="M396" s="28">
        <v>0.26</v>
      </c>
      <c r="N396" s="28">
        <v>0.3</v>
      </c>
      <c r="O396" s="28">
        <v>0</v>
      </c>
      <c r="P396" s="28">
        <v>0.03</v>
      </c>
      <c r="Q396" s="206"/>
    </row>
    <row r="397" spans="1:17" ht="18" customHeight="1" x14ac:dyDescent="0.25">
      <c r="A397" s="27" t="s">
        <v>56</v>
      </c>
      <c r="B397" s="141" t="s">
        <v>30</v>
      </c>
      <c r="C397" s="142"/>
      <c r="D397" s="87">
        <v>45</v>
      </c>
      <c r="E397" s="28">
        <v>2.9</v>
      </c>
      <c r="F397" s="28">
        <v>0.25</v>
      </c>
      <c r="G397" s="28">
        <v>18.7</v>
      </c>
      <c r="H397" s="28">
        <v>91</v>
      </c>
      <c r="I397" s="28">
        <v>0</v>
      </c>
      <c r="J397" s="28">
        <v>0</v>
      </c>
      <c r="K397" s="28">
        <v>0</v>
      </c>
      <c r="L397" s="28">
        <v>0</v>
      </c>
      <c r="M397" s="28">
        <v>7.7</v>
      </c>
      <c r="N397" s="28">
        <v>25.07</v>
      </c>
      <c r="O397" s="28">
        <v>5.4</v>
      </c>
      <c r="P397" s="28">
        <v>0.38</v>
      </c>
      <c r="Q397" s="206"/>
    </row>
    <row r="398" spans="1:17" ht="21.75" customHeight="1" x14ac:dyDescent="0.25">
      <c r="A398" s="136" t="s">
        <v>26</v>
      </c>
      <c r="B398" s="137"/>
      <c r="C398" s="137"/>
      <c r="D398" s="138"/>
      <c r="E398" s="28">
        <f t="shared" ref="E398:P398" si="32">SUM(E393:E397)</f>
        <v>23.810000000000002</v>
      </c>
      <c r="F398" s="28">
        <f t="shared" si="32"/>
        <v>21.259999999999998</v>
      </c>
      <c r="G398" s="28">
        <f t="shared" si="32"/>
        <v>83.11</v>
      </c>
      <c r="H398" s="28">
        <f t="shared" si="32"/>
        <v>634.75</v>
      </c>
      <c r="I398" s="28">
        <f t="shared" si="32"/>
        <v>0.32</v>
      </c>
      <c r="J398" s="28">
        <f t="shared" si="32"/>
        <v>22.24</v>
      </c>
      <c r="K398" s="28">
        <f t="shared" si="32"/>
        <v>0.82</v>
      </c>
      <c r="L398" s="28">
        <f t="shared" si="32"/>
        <v>0</v>
      </c>
      <c r="M398" s="28">
        <f t="shared" si="32"/>
        <v>106.36</v>
      </c>
      <c r="N398" s="28">
        <f t="shared" si="32"/>
        <v>125.75999999999999</v>
      </c>
      <c r="O398" s="28">
        <f t="shared" si="32"/>
        <v>55.49</v>
      </c>
      <c r="P398" s="28">
        <f t="shared" si="32"/>
        <v>7.52</v>
      </c>
      <c r="Q398" s="206"/>
    </row>
    <row r="399" spans="1:17" ht="16.5" customHeight="1" x14ac:dyDescent="0.25">
      <c r="A399" s="136" t="s">
        <v>27</v>
      </c>
      <c r="B399" s="137"/>
      <c r="C399" s="137"/>
      <c r="D399" s="138"/>
      <c r="E399" s="28">
        <f t="shared" ref="E399:P399" si="33">E398+E391</f>
        <v>35.410000000000004</v>
      </c>
      <c r="F399" s="28">
        <f t="shared" si="33"/>
        <v>34.76</v>
      </c>
      <c r="G399" s="28">
        <f t="shared" si="33"/>
        <v>147.51</v>
      </c>
      <c r="H399" s="28">
        <f t="shared" si="33"/>
        <v>1068.75</v>
      </c>
      <c r="I399" s="28">
        <f t="shared" si="33"/>
        <v>0.38</v>
      </c>
      <c r="J399" s="28">
        <f t="shared" si="33"/>
        <v>23.61</v>
      </c>
      <c r="K399" s="28">
        <f t="shared" si="33"/>
        <v>0.82</v>
      </c>
      <c r="L399" s="28">
        <f t="shared" si="33"/>
        <v>0</v>
      </c>
      <c r="M399" s="28">
        <f t="shared" si="33"/>
        <v>375.56</v>
      </c>
      <c r="N399" s="28">
        <f t="shared" si="33"/>
        <v>170.76</v>
      </c>
      <c r="O399" s="28">
        <f t="shared" si="33"/>
        <v>89.93</v>
      </c>
      <c r="P399" s="28">
        <f t="shared" si="33"/>
        <v>7.72</v>
      </c>
      <c r="Q399" s="206"/>
    </row>
    <row r="400" spans="1:17" ht="21" customHeight="1" x14ac:dyDescent="0.25">
      <c r="A400" s="127"/>
      <c r="B400" s="127"/>
      <c r="C400" s="127"/>
      <c r="D400" s="128"/>
      <c r="E400" s="128"/>
      <c r="F400" s="128"/>
      <c r="G400" s="128"/>
      <c r="H400" s="128"/>
      <c r="I400" s="128"/>
      <c r="J400" s="128"/>
      <c r="K400" s="128"/>
      <c r="L400" s="128"/>
      <c r="M400" s="128"/>
      <c r="N400" s="128"/>
      <c r="O400" s="128"/>
      <c r="P400" s="128"/>
      <c r="Q400" s="206"/>
    </row>
    <row r="401" spans="1:17" ht="15.75" x14ac:dyDescent="0.25">
      <c r="A401" s="73" t="s">
        <v>70</v>
      </c>
      <c r="B401" s="73" t="s">
        <v>73</v>
      </c>
      <c r="C401" s="73"/>
      <c r="D401" s="73"/>
      <c r="E401" s="73"/>
      <c r="F401" s="73"/>
      <c r="G401" s="73"/>
      <c r="H401" s="73"/>
      <c r="I401" s="74"/>
      <c r="J401" s="75"/>
      <c r="K401" s="75"/>
      <c r="L401" s="76"/>
      <c r="M401" s="76"/>
      <c r="N401" s="74"/>
      <c r="O401" s="74"/>
      <c r="P401" s="74"/>
      <c r="Q401" s="206"/>
    </row>
    <row r="402" spans="1:17" ht="15.75" customHeight="1" x14ac:dyDescent="0.25">
      <c r="A402" s="77" t="s">
        <v>75</v>
      </c>
      <c r="B402" s="77" t="s">
        <v>74</v>
      </c>
      <c r="C402" s="78" t="s">
        <v>89</v>
      </c>
      <c r="D402" s="78"/>
      <c r="E402" s="78"/>
      <c r="F402" s="77"/>
      <c r="G402" s="77"/>
      <c r="H402" s="77"/>
      <c r="I402" s="74"/>
      <c r="J402" s="132"/>
      <c r="K402" s="132"/>
      <c r="L402" s="79"/>
      <c r="M402" s="79"/>
      <c r="N402" s="74"/>
      <c r="O402" s="74"/>
      <c r="P402" s="74"/>
      <c r="Q402" s="206"/>
    </row>
    <row r="403" spans="1:17" ht="31.5" customHeight="1" x14ac:dyDescent="0.25">
      <c r="A403" s="80"/>
      <c r="B403" s="81"/>
      <c r="C403" s="81"/>
      <c r="D403" s="82" t="s">
        <v>48</v>
      </c>
      <c r="E403" s="132"/>
      <c r="F403" s="81"/>
      <c r="G403" s="81"/>
      <c r="H403" s="83" t="s">
        <v>162</v>
      </c>
      <c r="I403" s="81"/>
      <c r="J403" s="81"/>
      <c r="K403" s="156"/>
      <c r="L403" s="156"/>
      <c r="M403" s="156"/>
      <c r="N403" s="156"/>
      <c r="O403" s="156"/>
      <c r="P403" s="156"/>
      <c r="Q403" s="206"/>
    </row>
    <row r="404" spans="1:17" ht="15.75" x14ac:dyDescent="0.25">
      <c r="A404" s="81"/>
      <c r="B404" s="81"/>
      <c r="C404" s="81"/>
      <c r="D404" s="145" t="s">
        <v>53</v>
      </c>
      <c r="E404" s="145"/>
      <c r="F404" s="84"/>
      <c r="G404" s="81"/>
      <c r="H404" s="81"/>
      <c r="I404" s="81"/>
      <c r="J404" s="169"/>
      <c r="K404" s="169"/>
      <c r="L404" s="176"/>
      <c r="M404" s="176"/>
      <c r="N404" s="81"/>
      <c r="O404" s="81"/>
      <c r="P404" s="81"/>
      <c r="Q404" s="206"/>
    </row>
    <row r="405" spans="1:17" ht="21" customHeight="1" x14ac:dyDescent="0.25">
      <c r="A405" s="135" t="s">
        <v>1</v>
      </c>
      <c r="B405" s="146" t="s">
        <v>2</v>
      </c>
      <c r="C405" s="147"/>
      <c r="D405" s="150" t="s">
        <v>50</v>
      </c>
      <c r="E405" s="135" t="s">
        <v>3</v>
      </c>
      <c r="F405" s="135"/>
      <c r="G405" s="135"/>
      <c r="H405" s="150" t="s">
        <v>47</v>
      </c>
      <c r="I405" s="135" t="s">
        <v>4</v>
      </c>
      <c r="J405" s="135"/>
      <c r="K405" s="135"/>
      <c r="L405" s="135"/>
      <c r="M405" s="135" t="s">
        <v>5</v>
      </c>
      <c r="N405" s="135"/>
      <c r="O405" s="135"/>
      <c r="P405" s="135"/>
      <c r="Q405" s="206"/>
    </row>
    <row r="406" spans="1:17" ht="42.75" customHeight="1" x14ac:dyDescent="0.25">
      <c r="A406" s="135"/>
      <c r="B406" s="148"/>
      <c r="C406" s="149"/>
      <c r="D406" s="150"/>
      <c r="E406" s="130" t="s">
        <v>6</v>
      </c>
      <c r="F406" s="130" t="s">
        <v>7</v>
      </c>
      <c r="G406" s="130" t="s">
        <v>8</v>
      </c>
      <c r="H406" s="150"/>
      <c r="I406" s="130" t="s">
        <v>9</v>
      </c>
      <c r="J406" s="130" t="s">
        <v>10</v>
      </c>
      <c r="K406" s="130" t="s">
        <v>11</v>
      </c>
      <c r="L406" s="130" t="s">
        <v>12</v>
      </c>
      <c r="M406" s="130" t="s">
        <v>13</v>
      </c>
      <c r="N406" s="130" t="s">
        <v>14</v>
      </c>
      <c r="O406" s="130" t="s">
        <v>15</v>
      </c>
      <c r="P406" s="130" t="s">
        <v>16</v>
      </c>
      <c r="Q406" s="206"/>
    </row>
    <row r="407" spans="1:17" ht="17.25" customHeight="1" x14ac:dyDescent="0.25">
      <c r="A407" s="131">
        <v>1</v>
      </c>
      <c r="B407" s="153">
        <v>2</v>
      </c>
      <c r="C407" s="154"/>
      <c r="D407" s="131">
        <v>3</v>
      </c>
      <c r="E407" s="131">
        <v>4</v>
      </c>
      <c r="F407" s="131">
        <v>5</v>
      </c>
      <c r="G407" s="131">
        <v>6</v>
      </c>
      <c r="H407" s="131">
        <v>7</v>
      </c>
      <c r="I407" s="131">
        <v>8</v>
      </c>
      <c r="J407" s="131">
        <v>9</v>
      </c>
      <c r="K407" s="131">
        <v>10</v>
      </c>
      <c r="L407" s="131">
        <v>11</v>
      </c>
      <c r="M407" s="131">
        <v>12</v>
      </c>
      <c r="N407" s="131">
        <v>13</v>
      </c>
      <c r="O407" s="131">
        <v>14</v>
      </c>
      <c r="P407" s="131">
        <v>15</v>
      </c>
      <c r="Q407" s="206"/>
    </row>
    <row r="408" spans="1:17" ht="24.75" customHeight="1" x14ac:dyDescent="0.25">
      <c r="A408" s="136" t="s">
        <v>17</v>
      </c>
      <c r="B408" s="137"/>
      <c r="C408" s="137"/>
      <c r="D408" s="137"/>
      <c r="E408" s="137"/>
      <c r="F408" s="137"/>
      <c r="G408" s="137"/>
      <c r="H408" s="137"/>
      <c r="I408" s="137"/>
      <c r="J408" s="137"/>
      <c r="K408" s="137"/>
      <c r="L408" s="137"/>
      <c r="M408" s="137"/>
      <c r="N408" s="137"/>
      <c r="O408" s="137"/>
      <c r="P408" s="138"/>
      <c r="Q408" s="206"/>
    </row>
    <row r="409" spans="1:17" ht="25.5" customHeight="1" x14ac:dyDescent="0.25">
      <c r="A409" s="85">
        <v>304</v>
      </c>
      <c r="B409" s="133" t="s">
        <v>114</v>
      </c>
      <c r="C409" s="134"/>
      <c r="D409" s="86">
        <v>185</v>
      </c>
      <c r="E409" s="23">
        <v>7.9</v>
      </c>
      <c r="F409" s="23">
        <v>8.1</v>
      </c>
      <c r="G409" s="23">
        <v>32.1</v>
      </c>
      <c r="H409" s="23">
        <v>234</v>
      </c>
      <c r="I409" s="23">
        <v>0.19</v>
      </c>
      <c r="J409" s="23">
        <v>0.44</v>
      </c>
      <c r="K409" s="23">
        <v>0</v>
      </c>
      <c r="L409" s="23">
        <v>0</v>
      </c>
      <c r="M409" s="23">
        <v>107.84</v>
      </c>
      <c r="N409" s="23">
        <v>0</v>
      </c>
      <c r="O409" s="23">
        <v>95.05</v>
      </c>
      <c r="P409" s="23">
        <v>2.97</v>
      </c>
      <c r="Q409" s="206"/>
    </row>
    <row r="410" spans="1:17" ht="24" customHeight="1" x14ac:dyDescent="0.25">
      <c r="A410" s="23" t="s">
        <v>61</v>
      </c>
      <c r="B410" s="133" t="s">
        <v>23</v>
      </c>
      <c r="C410" s="134"/>
      <c r="D410" s="85">
        <v>36</v>
      </c>
      <c r="E410" s="23">
        <v>2.89</v>
      </c>
      <c r="F410" s="23">
        <v>0.3</v>
      </c>
      <c r="G410" s="23">
        <v>18.47</v>
      </c>
      <c r="H410" s="23">
        <v>90</v>
      </c>
      <c r="I410" s="23">
        <v>0.04</v>
      </c>
      <c r="J410" s="23">
        <v>0</v>
      </c>
      <c r="K410" s="23">
        <v>0</v>
      </c>
      <c r="L410" s="23">
        <v>0</v>
      </c>
      <c r="M410" s="23">
        <v>7.6</v>
      </c>
      <c r="N410" s="23">
        <v>24.7</v>
      </c>
      <c r="O410" s="23">
        <v>5.32</v>
      </c>
      <c r="P410" s="23">
        <v>0.42</v>
      </c>
      <c r="Q410" s="206"/>
    </row>
    <row r="411" spans="1:17" ht="23.25" customHeight="1" x14ac:dyDescent="0.25">
      <c r="A411" s="18" t="s">
        <v>115</v>
      </c>
      <c r="B411" s="133" t="s">
        <v>116</v>
      </c>
      <c r="C411" s="134"/>
      <c r="D411" s="18" t="s">
        <v>117</v>
      </c>
      <c r="E411" s="19">
        <v>4.3</v>
      </c>
      <c r="F411" s="19">
        <v>7.0000000000000007E-2</v>
      </c>
      <c r="G411" s="19">
        <v>48.28</v>
      </c>
      <c r="H411" s="19">
        <v>215</v>
      </c>
      <c r="I411" s="19">
        <v>0.04</v>
      </c>
      <c r="J411" s="19">
        <v>0.1</v>
      </c>
      <c r="K411" s="19">
        <v>0</v>
      </c>
      <c r="L411" s="19">
        <v>0</v>
      </c>
      <c r="M411" s="19">
        <v>8.5</v>
      </c>
      <c r="N411" s="19">
        <v>0</v>
      </c>
      <c r="O411" s="19">
        <v>0</v>
      </c>
      <c r="P411" s="19">
        <v>0.62</v>
      </c>
      <c r="Q411" s="206"/>
    </row>
    <row r="412" spans="1:17" ht="72" customHeight="1" x14ac:dyDescent="0.25">
      <c r="A412" s="209" t="s">
        <v>90</v>
      </c>
      <c r="B412" s="210" t="s">
        <v>91</v>
      </c>
      <c r="C412" s="211"/>
      <c r="D412" s="212">
        <v>200</v>
      </c>
      <c r="E412" s="213" t="s">
        <v>141</v>
      </c>
      <c r="F412" s="214" t="s">
        <v>142</v>
      </c>
      <c r="G412" s="214" t="s">
        <v>143</v>
      </c>
      <c r="H412" s="214" t="s">
        <v>144</v>
      </c>
      <c r="I412" s="214" t="s">
        <v>145</v>
      </c>
      <c r="J412" s="214" t="s">
        <v>146</v>
      </c>
      <c r="K412" s="214" t="s">
        <v>147</v>
      </c>
      <c r="L412" s="28">
        <v>0</v>
      </c>
      <c r="M412" s="214" t="s">
        <v>148</v>
      </c>
      <c r="N412" s="214" t="s">
        <v>149</v>
      </c>
      <c r="O412" s="214" t="s">
        <v>150</v>
      </c>
      <c r="P412" s="214" t="s">
        <v>151</v>
      </c>
      <c r="Q412" s="206"/>
    </row>
    <row r="413" spans="1:17" ht="30" customHeight="1" x14ac:dyDescent="0.25">
      <c r="A413" s="215"/>
      <c r="B413" s="216"/>
      <c r="C413" s="217"/>
      <c r="D413" s="218"/>
      <c r="E413" s="213">
        <v>0.95</v>
      </c>
      <c r="F413" s="213">
        <v>0.23</v>
      </c>
      <c r="G413" s="213">
        <v>12.87</v>
      </c>
      <c r="H413" s="213">
        <v>66.599999999999994</v>
      </c>
      <c r="I413" s="213">
        <v>0.02</v>
      </c>
      <c r="J413" s="213">
        <v>70.430000000000007</v>
      </c>
      <c r="K413" s="213">
        <v>23.02</v>
      </c>
      <c r="L413" s="28">
        <v>0</v>
      </c>
      <c r="M413" s="213">
        <v>26.98</v>
      </c>
      <c r="N413" s="213">
        <v>26.86</v>
      </c>
      <c r="O413" s="213">
        <v>21.21</v>
      </c>
      <c r="P413" s="213">
        <v>0.52</v>
      </c>
      <c r="Q413" s="206"/>
    </row>
    <row r="414" spans="1:17" ht="29.25" customHeight="1" x14ac:dyDescent="0.25">
      <c r="A414" s="87">
        <v>197</v>
      </c>
      <c r="B414" s="141" t="s">
        <v>24</v>
      </c>
      <c r="C414" s="142"/>
      <c r="D414" s="87">
        <v>200</v>
      </c>
      <c r="E414" s="28">
        <v>0.1</v>
      </c>
      <c r="F414" s="28">
        <v>0</v>
      </c>
      <c r="G414" s="28">
        <v>9</v>
      </c>
      <c r="H414" s="28">
        <v>36</v>
      </c>
      <c r="I414" s="28">
        <v>0</v>
      </c>
      <c r="J414" s="28">
        <v>0</v>
      </c>
      <c r="K414" s="28">
        <v>0</v>
      </c>
      <c r="L414" s="28">
        <v>0</v>
      </c>
      <c r="M414" s="28">
        <v>0.26</v>
      </c>
      <c r="N414" s="28">
        <v>0.3</v>
      </c>
      <c r="O414" s="28">
        <v>0</v>
      </c>
      <c r="P414" s="28">
        <v>0.03</v>
      </c>
      <c r="Q414" s="206"/>
    </row>
    <row r="415" spans="1:17" ht="24" customHeight="1" x14ac:dyDescent="0.25">
      <c r="A415" s="136" t="s">
        <v>19</v>
      </c>
      <c r="B415" s="137"/>
      <c r="C415" s="137"/>
      <c r="D415" s="138"/>
      <c r="E415" s="28">
        <f t="shared" ref="E415:P415" si="34">SUM(E409:E414)</f>
        <v>16.14</v>
      </c>
      <c r="F415" s="28">
        <f t="shared" si="34"/>
        <v>8.7000000000000011</v>
      </c>
      <c r="G415" s="28">
        <f t="shared" si="34"/>
        <v>120.72</v>
      </c>
      <c r="H415" s="28">
        <f t="shared" si="34"/>
        <v>641.6</v>
      </c>
      <c r="I415" s="28">
        <f t="shared" si="34"/>
        <v>0.29000000000000004</v>
      </c>
      <c r="J415" s="28">
        <f t="shared" si="34"/>
        <v>70.970000000000013</v>
      </c>
      <c r="K415" s="28">
        <f t="shared" si="34"/>
        <v>23.02</v>
      </c>
      <c r="L415" s="28">
        <f t="shared" si="34"/>
        <v>0</v>
      </c>
      <c r="M415" s="28">
        <f t="shared" si="34"/>
        <v>151.17999999999998</v>
      </c>
      <c r="N415" s="28">
        <f t="shared" si="34"/>
        <v>51.86</v>
      </c>
      <c r="O415" s="28">
        <f t="shared" si="34"/>
        <v>121.58000000000001</v>
      </c>
      <c r="P415" s="28">
        <f t="shared" si="34"/>
        <v>4.5599999999999996</v>
      </c>
      <c r="Q415" s="206"/>
    </row>
    <row r="416" spans="1:17" ht="28.5" customHeight="1" x14ac:dyDescent="0.25">
      <c r="A416" s="136" t="s">
        <v>29</v>
      </c>
      <c r="B416" s="137"/>
      <c r="C416" s="137"/>
      <c r="D416" s="137"/>
      <c r="E416" s="137"/>
      <c r="F416" s="137"/>
      <c r="G416" s="137"/>
      <c r="H416" s="137"/>
      <c r="I416" s="137"/>
      <c r="J416" s="137"/>
      <c r="K416" s="137"/>
      <c r="L416" s="137"/>
      <c r="M416" s="137"/>
      <c r="N416" s="137"/>
      <c r="O416" s="137"/>
      <c r="P416" s="138"/>
      <c r="Q416" s="206"/>
    </row>
    <row r="417" spans="1:17" ht="28.5" customHeight="1" x14ac:dyDescent="0.25">
      <c r="A417" s="28" t="s">
        <v>63</v>
      </c>
      <c r="B417" s="141" t="s">
        <v>31</v>
      </c>
      <c r="C417" s="142"/>
      <c r="D417" s="27">
        <v>250</v>
      </c>
      <c r="E417" s="28">
        <v>3.75</v>
      </c>
      <c r="F417" s="28">
        <v>6.7</v>
      </c>
      <c r="G417" s="28">
        <v>15.3</v>
      </c>
      <c r="H417" s="28">
        <v>137.63</v>
      </c>
      <c r="I417" s="28">
        <v>0.05</v>
      </c>
      <c r="J417" s="28">
        <v>0.2</v>
      </c>
      <c r="K417" s="28">
        <v>0.73</v>
      </c>
      <c r="L417" s="28">
        <v>0</v>
      </c>
      <c r="M417" s="28">
        <v>19</v>
      </c>
      <c r="N417" s="28">
        <v>41.14</v>
      </c>
      <c r="O417" s="28">
        <v>9.24</v>
      </c>
      <c r="P417" s="28">
        <v>0.63</v>
      </c>
      <c r="Q417" s="206"/>
    </row>
    <row r="418" spans="1:17" ht="30" customHeight="1" x14ac:dyDescent="0.25">
      <c r="A418" s="20">
        <v>249</v>
      </c>
      <c r="B418" s="171" t="s">
        <v>97</v>
      </c>
      <c r="C418" s="172"/>
      <c r="D418" s="21">
        <v>100</v>
      </c>
      <c r="E418" s="17">
        <v>18.100000000000001</v>
      </c>
      <c r="F418" s="17">
        <v>9.4</v>
      </c>
      <c r="G418" s="17">
        <v>2.7</v>
      </c>
      <c r="H418" s="17">
        <v>168</v>
      </c>
      <c r="I418" s="17">
        <v>0.14000000000000001</v>
      </c>
      <c r="J418" s="17">
        <v>0.86</v>
      </c>
      <c r="K418" s="17">
        <v>0</v>
      </c>
      <c r="L418" s="17">
        <v>0</v>
      </c>
      <c r="M418" s="17">
        <v>38.51</v>
      </c>
      <c r="N418" s="17">
        <v>0</v>
      </c>
      <c r="O418" s="17">
        <v>21.59</v>
      </c>
      <c r="P418" s="17">
        <v>1.05</v>
      </c>
      <c r="Q418" s="206"/>
    </row>
    <row r="419" spans="1:17" ht="20.25" customHeight="1" x14ac:dyDescent="0.25">
      <c r="A419" s="88">
        <v>226</v>
      </c>
      <c r="B419" s="139" t="s">
        <v>20</v>
      </c>
      <c r="C419" s="140"/>
      <c r="D419" s="89">
        <v>150</v>
      </c>
      <c r="E419" s="90">
        <v>4.7</v>
      </c>
      <c r="F419" s="90">
        <v>6.65</v>
      </c>
      <c r="G419" s="90">
        <v>32.89</v>
      </c>
      <c r="H419" s="90">
        <v>216.14</v>
      </c>
      <c r="I419" s="90">
        <v>0.24</v>
      </c>
      <c r="J419" s="90">
        <v>39.01</v>
      </c>
      <c r="K419" s="90">
        <v>0.11</v>
      </c>
      <c r="L419" s="90">
        <v>0</v>
      </c>
      <c r="M419" s="90">
        <v>67.849999999999994</v>
      </c>
      <c r="N419" s="90">
        <v>141.82</v>
      </c>
      <c r="O419" s="90">
        <v>49.28</v>
      </c>
      <c r="P419" s="90">
        <v>1.87</v>
      </c>
      <c r="Q419" s="206"/>
    </row>
    <row r="420" spans="1:17" ht="29.25" customHeight="1" x14ac:dyDescent="0.25">
      <c r="A420" s="87">
        <v>197</v>
      </c>
      <c r="B420" s="141" t="s">
        <v>24</v>
      </c>
      <c r="C420" s="142"/>
      <c r="D420" s="87">
        <v>200</v>
      </c>
      <c r="E420" s="28">
        <v>0.1</v>
      </c>
      <c r="F420" s="28">
        <v>0</v>
      </c>
      <c r="G420" s="28">
        <v>9</v>
      </c>
      <c r="H420" s="28">
        <v>36</v>
      </c>
      <c r="I420" s="28">
        <v>0</v>
      </c>
      <c r="J420" s="28">
        <v>0</v>
      </c>
      <c r="K420" s="28">
        <v>0</v>
      </c>
      <c r="L420" s="28">
        <v>0</v>
      </c>
      <c r="M420" s="28">
        <v>0.26</v>
      </c>
      <c r="N420" s="28">
        <v>0.3</v>
      </c>
      <c r="O420" s="28">
        <v>0</v>
      </c>
      <c r="P420" s="28">
        <v>0.03</v>
      </c>
      <c r="Q420" s="206"/>
    </row>
    <row r="421" spans="1:17" ht="21.75" customHeight="1" x14ac:dyDescent="0.25">
      <c r="A421" s="87" t="s">
        <v>56</v>
      </c>
      <c r="B421" s="141" t="s">
        <v>38</v>
      </c>
      <c r="C421" s="142"/>
      <c r="D421" s="87">
        <v>45</v>
      </c>
      <c r="E421" s="28">
        <v>2.93</v>
      </c>
      <c r="F421" s="28">
        <v>0.3</v>
      </c>
      <c r="G421" s="28">
        <v>18.7</v>
      </c>
      <c r="H421" s="28">
        <v>91</v>
      </c>
      <c r="I421" s="28">
        <v>0</v>
      </c>
      <c r="J421" s="28">
        <v>0</v>
      </c>
      <c r="K421" s="28">
        <v>0</v>
      </c>
      <c r="L421" s="28">
        <v>0</v>
      </c>
      <c r="M421" s="28">
        <v>7.71</v>
      </c>
      <c r="N421" s="28">
        <v>19.5</v>
      </c>
      <c r="O421" s="28">
        <v>4.2</v>
      </c>
      <c r="P421" s="28">
        <v>0.3</v>
      </c>
      <c r="Q421" s="206"/>
    </row>
    <row r="422" spans="1:17" x14ac:dyDescent="0.25">
      <c r="A422" s="136" t="s">
        <v>26</v>
      </c>
      <c r="B422" s="137"/>
      <c r="C422" s="137"/>
      <c r="D422" s="138"/>
      <c r="E422" s="28">
        <f>SUM(E417:E421)</f>
        <v>29.580000000000002</v>
      </c>
      <c r="F422" s="28">
        <f>SUM(F417:F421)</f>
        <v>23.05</v>
      </c>
      <c r="G422" s="28">
        <f>SUM(G417:G421)</f>
        <v>78.59</v>
      </c>
      <c r="H422" s="28">
        <f>SUM(H417:H421)</f>
        <v>648.77</v>
      </c>
      <c r="I422" s="28">
        <f>SUM(I417:I421)</f>
        <v>0.43</v>
      </c>
      <c r="J422" s="28">
        <f>SUM(J417:J421)</f>
        <v>40.07</v>
      </c>
      <c r="K422" s="28">
        <f>SUM(K417:K421)</f>
        <v>0.84</v>
      </c>
      <c r="L422" s="28">
        <f>SUM(L417:L421)</f>
        <v>0</v>
      </c>
      <c r="M422" s="28">
        <f>SUM(M417:M421)</f>
        <v>133.32999999999998</v>
      </c>
      <c r="N422" s="28">
        <f>SUM(N417:N421)</f>
        <v>202.76</v>
      </c>
      <c r="O422" s="28">
        <f>SUM(O417:O421)</f>
        <v>84.31</v>
      </c>
      <c r="P422" s="28">
        <f>SUM(P417:P421)</f>
        <v>3.88</v>
      </c>
      <c r="Q422" s="206"/>
    </row>
    <row r="423" spans="1:17" ht="15" customHeight="1" x14ac:dyDescent="0.25">
      <c r="A423" s="136" t="s">
        <v>27</v>
      </c>
      <c r="B423" s="137"/>
      <c r="C423" s="137"/>
      <c r="D423" s="138"/>
      <c r="E423" s="28">
        <f>E422+E415</f>
        <v>45.72</v>
      </c>
      <c r="F423" s="28">
        <f>F422+F415</f>
        <v>31.75</v>
      </c>
      <c r="G423" s="28">
        <f>G422+G415</f>
        <v>199.31</v>
      </c>
      <c r="H423" s="28">
        <f>H422+H415</f>
        <v>1290.3699999999999</v>
      </c>
      <c r="I423" s="28">
        <f>I422+I415</f>
        <v>0.72</v>
      </c>
      <c r="J423" s="28">
        <f>J422+J415</f>
        <v>111.04000000000002</v>
      </c>
      <c r="K423" s="28">
        <f>K422+K415</f>
        <v>23.86</v>
      </c>
      <c r="L423" s="28">
        <f>L422+L415</f>
        <v>0</v>
      </c>
      <c r="M423" s="28">
        <f>M422+M415</f>
        <v>284.51</v>
      </c>
      <c r="N423" s="28">
        <f>N422+N415</f>
        <v>254.62</v>
      </c>
      <c r="O423" s="28">
        <f>O422+O415</f>
        <v>205.89000000000001</v>
      </c>
      <c r="P423" s="28">
        <f>P422+P415</f>
        <v>8.44</v>
      </c>
      <c r="Q423" s="206"/>
    </row>
    <row r="424" spans="1:17" x14ac:dyDescent="0.25">
      <c r="A424" s="91"/>
      <c r="B424" s="91"/>
      <c r="C424" s="91"/>
      <c r="D424" s="91"/>
      <c r="E424" s="92"/>
      <c r="F424" s="93"/>
      <c r="G424" s="93"/>
      <c r="H424" s="93"/>
      <c r="I424" s="93"/>
      <c r="J424" s="93"/>
      <c r="K424" s="93"/>
      <c r="L424" s="94"/>
      <c r="M424" s="93"/>
      <c r="N424" s="93"/>
      <c r="O424" s="93"/>
      <c r="P424" s="93"/>
      <c r="Q424" s="206"/>
    </row>
    <row r="425" spans="1:17" ht="22.5" customHeight="1" x14ac:dyDescent="0.25">
      <c r="A425" s="73" t="s">
        <v>70</v>
      </c>
      <c r="B425" s="73" t="s">
        <v>73</v>
      </c>
      <c r="C425" s="73"/>
      <c r="D425" s="73"/>
      <c r="E425" s="73"/>
      <c r="F425" s="73"/>
      <c r="G425" s="73"/>
      <c r="H425" s="73"/>
      <c r="I425" s="74"/>
      <c r="J425" s="75"/>
      <c r="K425" s="75"/>
      <c r="L425" s="76"/>
      <c r="M425" s="76"/>
      <c r="N425" s="74"/>
      <c r="O425" s="74"/>
      <c r="P425" s="74"/>
      <c r="Q425" s="206"/>
    </row>
    <row r="426" spans="1:17" ht="15.75" x14ac:dyDescent="0.25">
      <c r="A426" s="77" t="s">
        <v>75</v>
      </c>
      <c r="B426" s="77" t="s">
        <v>74</v>
      </c>
      <c r="C426" s="78" t="s">
        <v>89</v>
      </c>
      <c r="D426" s="78"/>
      <c r="E426" s="78"/>
      <c r="F426" s="77"/>
      <c r="G426" s="95"/>
      <c r="H426" s="95"/>
      <c r="I426" s="74"/>
      <c r="J426" s="132"/>
      <c r="K426" s="132"/>
      <c r="L426" s="79"/>
      <c r="M426" s="79"/>
      <c r="N426" s="74"/>
      <c r="O426" s="74"/>
      <c r="P426" s="74"/>
      <c r="Q426" s="206"/>
    </row>
    <row r="427" spans="1:17" ht="15" customHeight="1" x14ac:dyDescent="0.25">
      <c r="A427" s="96"/>
      <c r="B427" s="96"/>
      <c r="C427" s="96"/>
      <c r="D427" s="82" t="s">
        <v>49</v>
      </c>
      <c r="E427" s="132"/>
      <c r="F427" s="96"/>
      <c r="G427" s="96"/>
      <c r="H427" s="95" t="s">
        <v>163</v>
      </c>
      <c r="I427" s="96"/>
      <c r="J427" s="96"/>
      <c r="K427" s="96"/>
      <c r="L427" s="96"/>
      <c r="M427" s="96"/>
      <c r="N427" s="96"/>
      <c r="O427" s="96"/>
      <c r="P427" s="96"/>
      <c r="Q427" s="206"/>
    </row>
    <row r="428" spans="1:17" ht="27.75" customHeight="1" x14ac:dyDescent="0.25">
      <c r="A428" s="97"/>
      <c r="B428" s="81"/>
      <c r="C428" s="81"/>
      <c r="D428" s="145" t="s">
        <v>53</v>
      </c>
      <c r="E428" s="145"/>
      <c r="F428" s="175"/>
      <c r="G428" s="175"/>
      <c r="H428" s="175"/>
      <c r="I428" s="81"/>
      <c r="J428" s="169"/>
      <c r="K428" s="169"/>
      <c r="L428" s="81"/>
      <c r="M428" s="81"/>
      <c r="N428" s="81"/>
      <c r="O428" s="81"/>
      <c r="P428" s="81"/>
      <c r="Q428" s="206"/>
    </row>
    <row r="429" spans="1:17" ht="33" customHeight="1" x14ac:dyDescent="0.25">
      <c r="A429" s="135" t="s">
        <v>1</v>
      </c>
      <c r="B429" s="146" t="s">
        <v>2</v>
      </c>
      <c r="C429" s="147"/>
      <c r="D429" s="150" t="s">
        <v>50</v>
      </c>
      <c r="E429" s="135" t="s">
        <v>3</v>
      </c>
      <c r="F429" s="135"/>
      <c r="G429" s="135"/>
      <c r="H429" s="150" t="s">
        <v>47</v>
      </c>
      <c r="I429" s="135" t="s">
        <v>4</v>
      </c>
      <c r="J429" s="135"/>
      <c r="K429" s="135"/>
      <c r="L429" s="135"/>
      <c r="M429" s="135" t="s">
        <v>5</v>
      </c>
      <c r="N429" s="135"/>
      <c r="O429" s="135"/>
      <c r="P429" s="135"/>
      <c r="Q429" s="206"/>
    </row>
    <row r="430" spans="1:17" ht="21" customHeight="1" x14ac:dyDescent="0.25">
      <c r="A430" s="135"/>
      <c r="B430" s="148"/>
      <c r="C430" s="149"/>
      <c r="D430" s="150"/>
      <c r="E430" s="130" t="s">
        <v>6</v>
      </c>
      <c r="F430" s="130" t="s">
        <v>7</v>
      </c>
      <c r="G430" s="130" t="s">
        <v>8</v>
      </c>
      <c r="H430" s="150"/>
      <c r="I430" s="130" t="s">
        <v>9</v>
      </c>
      <c r="J430" s="130" t="s">
        <v>10</v>
      </c>
      <c r="K430" s="130" t="s">
        <v>11</v>
      </c>
      <c r="L430" s="130" t="s">
        <v>12</v>
      </c>
      <c r="M430" s="130" t="s">
        <v>13</v>
      </c>
      <c r="N430" s="130" t="s">
        <v>14</v>
      </c>
      <c r="O430" s="130" t="s">
        <v>15</v>
      </c>
      <c r="P430" s="130" t="s">
        <v>16</v>
      </c>
      <c r="Q430" s="206"/>
    </row>
    <row r="431" spans="1:17" ht="26.25" customHeight="1" x14ac:dyDescent="0.25">
      <c r="A431" s="131">
        <v>1</v>
      </c>
      <c r="B431" s="153">
        <v>2</v>
      </c>
      <c r="C431" s="154"/>
      <c r="D431" s="131">
        <v>3</v>
      </c>
      <c r="E431" s="131">
        <v>4</v>
      </c>
      <c r="F431" s="131">
        <v>5</v>
      </c>
      <c r="G431" s="131">
        <v>6</v>
      </c>
      <c r="H431" s="131">
        <v>7</v>
      </c>
      <c r="I431" s="131">
        <v>8</v>
      </c>
      <c r="J431" s="131">
        <v>9</v>
      </c>
      <c r="K431" s="131">
        <v>10</v>
      </c>
      <c r="L431" s="131">
        <v>11</v>
      </c>
      <c r="M431" s="131">
        <v>12</v>
      </c>
      <c r="N431" s="131">
        <v>13</v>
      </c>
      <c r="O431" s="131">
        <v>14</v>
      </c>
      <c r="P431" s="131">
        <v>15</v>
      </c>
      <c r="Q431" s="206"/>
    </row>
    <row r="432" spans="1:17" ht="34.5" customHeight="1" x14ac:dyDescent="0.25">
      <c r="A432" s="136" t="s">
        <v>17</v>
      </c>
      <c r="B432" s="137"/>
      <c r="C432" s="137"/>
      <c r="D432" s="137"/>
      <c r="E432" s="137"/>
      <c r="F432" s="137"/>
      <c r="G432" s="137"/>
      <c r="H432" s="137"/>
      <c r="I432" s="137"/>
      <c r="J432" s="137"/>
      <c r="K432" s="137"/>
      <c r="L432" s="137"/>
      <c r="M432" s="137"/>
      <c r="N432" s="137"/>
      <c r="O432" s="137"/>
      <c r="P432" s="138"/>
      <c r="Q432" s="206"/>
    </row>
    <row r="433" spans="1:17" ht="29.25" customHeight="1" x14ac:dyDescent="0.25">
      <c r="A433" s="98" t="s">
        <v>102</v>
      </c>
      <c r="B433" s="141" t="s">
        <v>94</v>
      </c>
      <c r="C433" s="142"/>
      <c r="D433" s="27" t="s">
        <v>85</v>
      </c>
      <c r="E433" s="28">
        <v>5.4</v>
      </c>
      <c r="F433" s="28">
        <v>7.2</v>
      </c>
      <c r="G433" s="28">
        <v>26.8</v>
      </c>
      <c r="H433" s="28">
        <v>194</v>
      </c>
      <c r="I433" s="28">
        <v>0.06</v>
      </c>
      <c r="J433" s="28">
        <v>0.48</v>
      </c>
      <c r="K433" s="28">
        <v>0</v>
      </c>
      <c r="L433" s="28">
        <v>0</v>
      </c>
      <c r="M433" s="28">
        <v>114.4</v>
      </c>
      <c r="N433" s="28">
        <v>0</v>
      </c>
      <c r="O433" s="28">
        <v>17.03</v>
      </c>
      <c r="P433" s="28">
        <v>0.38</v>
      </c>
      <c r="Q433" s="206"/>
    </row>
    <row r="434" spans="1:17" ht="30.75" customHeight="1" x14ac:dyDescent="0.25">
      <c r="A434" s="23" t="s">
        <v>57</v>
      </c>
      <c r="B434" s="133" t="s">
        <v>44</v>
      </c>
      <c r="C434" s="134"/>
      <c r="D434" s="85">
        <v>200</v>
      </c>
      <c r="E434" s="23">
        <v>1.4</v>
      </c>
      <c r="F434" s="23">
        <v>2</v>
      </c>
      <c r="G434" s="23">
        <v>22.4</v>
      </c>
      <c r="H434" s="23">
        <v>116</v>
      </c>
      <c r="I434" s="23">
        <v>0</v>
      </c>
      <c r="J434" s="23">
        <v>0</v>
      </c>
      <c r="K434" s="23">
        <v>0</v>
      </c>
      <c r="L434" s="23">
        <v>0</v>
      </c>
      <c r="M434" s="23">
        <v>34</v>
      </c>
      <c r="N434" s="23">
        <v>45</v>
      </c>
      <c r="O434" s="23">
        <v>7</v>
      </c>
      <c r="P434" s="23">
        <v>0</v>
      </c>
      <c r="Q434" s="206"/>
    </row>
    <row r="435" spans="1:17" ht="37.5" customHeight="1" x14ac:dyDescent="0.25">
      <c r="A435" s="22" t="s">
        <v>87</v>
      </c>
      <c r="B435" s="133" t="s">
        <v>42</v>
      </c>
      <c r="C435" s="134"/>
      <c r="D435" s="86" t="s">
        <v>81</v>
      </c>
      <c r="E435" s="23">
        <v>5</v>
      </c>
      <c r="F435" s="23">
        <v>3</v>
      </c>
      <c r="G435" s="23">
        <v>14.5</v>
      </c>
      <c r="H435" s="23">
        <v>122</v>
      </c>
      <c r="I435" s="23">
        <v>0.05</v>
      </c>
      <c r="J435" s="23">
        <v>0</v>
      </c>
      <c r="K435" s="23">
        <v>0.1</v>
      </c>
      <c r="L435" s="23">
        <v>0</v>
      </c>
      <c r="M435" s="23">
        <v>106.9</v>
      </c>
      <c r="N435" s="23">
        <v>14.9</v>
      </c>
      <c r="O435" s="23">
        <v>15.4</v>
      </c>
      <c r="P435" s="23">
        <v>0.67</v>
      </c>
      <c r="Q435" s="206"/>
    </row>
    <row r="436" spans="1:17" ht="21" customHeight="1" x14ac:dyDescent="0.25">
      <c r="A436" s="23" t="s">
        <v>61</v>
      </c>
      <c r="B436" s="133" t="s">
        <v>23</v>
      </c>
      <c r="C436" s="134"/>
      <c r="D436" s="85">
        <v>36</v>
      </c>
      <c r="E436" s="23">
        <v>2.89</v>
      </c>
      <c r="F436" s="23">
        <v>0.3</v>
      </c>
      <c r="G436" s="23">
        <v>18.47</v>
      </c>
      <c r="H436" s="23">
        <v>90</v>
      </c>
      <c r="I436" s="23">
        <v>0.04</v>
      </c>
      <c r="J436" s="23">
        <v>0</v>
      </c>
      <c r="K436" s="23">
        <v>0</v>
      </c>
      <c r="L436" s="23">
        <v>0</v>
      </c>
      <c r="M436" s="23">
        <v>7.6</v>
      </c>
      <c r="N436" s="23">
        <v>24.7</v>
      </c>
      <c r="O436" s="23">
        <v>5.32</v>
      </c>
      <c r="P436" s="23">
        <v>0.42</v>
      </c>
      <c r="Q436" s="221"/>
    </row>
    <row r="437" spans="1:17" ht="30.75" customHeight="1" x14ac:dyDescent="0.25">
      <c r="A437" s="136" t="s">
        <v>19</v>
      </c>
      <c r="B437" s="137"/>
      <c r="C437" s="137"/>
      <c r="D437" s="138"/>
      <c r="E437" s="28">
        <f t="shared" ref="E437:P437" si="35">SUM(E434:E436)</f>
        <v>9.2900000000000009</v>
      </c>
      <c r="F437" s="28">
        <f t="shared" si="35"/>
        <v>5.3</v>
      </c>
      <c r="G437" s="28">
        <f t="shared" si="35"/>
        <v>55.37</v>
      </c>
      <c r="H437" s="28">
        <f t="shared" si="35"/>
        <v>328</v>
      </c>
      <c r="I437" s="28">
        <f t="shared" si="35"/>
        <v>0.09</v>
      </c>
      <c r="J437" s="28">
        <f t="shared" si="35"/>
        <v>0</v>
      </c>
      <c r="K437" s="28">
        <f t="shared" si="35"/>
        <v>0.1</v>
      </c>
      <c r="L437" s="28">
        <f t="shared" si="35"/>
        <v>0</v>
      </c>
      <c r="M437" s="28">
        <f t="shared" si="35"/>
        <v>148.5</v>
      </c>
      <c r="N437" s="28">
        <f t="shared" si="35"/>
        <v>84.6</v>
      </c>
      <c r="O437" s="28">
        <f t="shared" si="35"/>
        <v>27.72</v>
      </c>
      <c r="P437" s="28">
        <f t="shared" si="35"/>
        <v>1.0900000000000001</v>
      </c>
      <c r="Q437" s="206"/>
    </row>
    <row r="438" spans="1:17" ht="24.75" customHeight="1" x14ac:dyDescent="0.25">
      <c r="A438" s="136" t="s">
        <v>29</v>
      </c>
      <c r="B438" s="137"/>
      <c r="C438" s="137"/>
      <c r="D438" s="137"/>
      <c r="E438" s="137"/>
      <c r="F438" s="137"/>
      <c r="G438" s="137"/>
      <c r="H438" s="137"/>
      <c r="I438" s="137"/>
      <c r="J438" s="137"/>
      <c r="K438" s="137"/>
      <c r="L438" s="137"/>
      <c r="M438" s="137"/>
      <c r="N438" s="137"/>
      <c r="O438" s="137"/>
      <c r="P438" s="138"/>
      <c r="Q438" s="206"/>
    </row>
    <row r="439" spans="1:17" ht="29.25" customHeight="1" x14ac:dyDescent="0.25">
      <c r="A439" s="87" t="s">
        <v>67</v>
      </c>
      <c r="B439" s="141" t="s">
        <v>35</v>
      </c>
      <c r="C439" s="142"/>
      <c r="D439" s="87">
        <v>250</v>
      </c>
      <c r="E439" s="28">
        <v>4.03</v>
      </c>
      <c r="F439" s="28">
        <v>6.91</v>
      </c>
      <c r="G439" s="28">
        <v>22.03</v>
      </c>
      <c r="H439" s="28">
        <v>169.63</v>
      </c>
      <c r="I439" s="28">
        <v>0.12</v>
      </c>
      <c r="J439" s="28">
        <v>17.8</v>
      </c>
      <c r="K439" s="28">
        <v>0.74</v>
      </c>
      <c r="L439" s="28">
        <v>0</v>
      </c>
      <c r="M439" s="28">
        <v>24.3</v>
      </c>
      <c r="N439" s="28">
        <v>86.8</v>
      </c>
      <c r="O439" s="28">
        <v>30.13</v>
      </c>
      <c r="P439" s="28">
        <v>1.1499999999999999</v>
      </c>
      <c r="Q439" s="206"/>
    </row>
    <row r="440" spans="1:17" ht="20.25" customHeight="1" x14ac:dyDescent="0.25">
      <c r="A440" s="87">
        <v>107</v>
      </c>
      <c r="B440" s="141" t="s">
        <v>118</v>
      </c>
      <c r="C440" s="142"/>
      <c r="D440" s="27">
        <v>185</v>
      </c>
      <c r="E440" s="28">
        <v>17.7</v>
      </c>
      <c r="F440" s="28">
        <v>5.8</v>
      </c>
      <c r="G440" s="28">
        <v>41.6</v>
      </c>
      <c r="H440" s="28">
        <v>292</v>
      </c>
      <c r="I440" s="28">
        <v>0.61</v>
      </c>
      <c r="J440" s="28">
        <v>0</v>
      </c>
      <c r="K440" s="28">
        <v>0</v>
      </c>
      <c r="L440" s="28">
        <v>0</v>
      </c>
      <c r="M440" s="28">
        <v>98.97</v>
      </c>
      <c r="N440" s="28">
        <v>0</v>
      </c>
      <c r="O440" s="28">
        <v>89.65</v>
      </c>
      <c r="P440" s="28">
        <v>5.83</v>
      </c>
      <c r="Q440" s="206"/>
    </row>
    <row r="441" spans="1:17" ht="21.75" customHeight="1" x14ac:dyDescent="0.25">
      <c r="A441" s="85">
        <v>163</v>
      </c>
      <c r="B441" s="133" t="s">
        <v>83</v>
      </c>
      <c r="C441" s="134"/>
      <c r="D441" s="85">
        <v>100</v>
      </c>
      <c r="E441" s="23">
        <v>15</v>
      </c>
      <c r="F441" s="23">
        <v>12.2</v>
      </c>
      <c r="G441" s="23">
        <v>8</v>
      </c>
      <c r="H441" s="23">
        <v>203</v>
      </c>
      <c r="I441" s="23">
        <v>0.06</v>
      </c>
      <c r="J441" s="23">
        <v>0</v>
      </c>
      <c r="K441" s="23">
        <v>0</v>
      </c>
      <c r="L441" s="23">
        <v>0</v>
      </c>
      <c r="M441" s="23">
        <v>38.200000000000003</v>
      </c>
      <c r="N441" s="23">
        <v>0</v>
      </c>
      <c r="O441" s="23">
        <v>28.41</v>
      </c>
      <c r="P441" s="23">
        <v>1.35</v>
      </c>
      <c r="Q441" s="206"/>
    </row>
    <row r="442" spans="1:17" ht="15" customHeight="1" x14ac:dyDescent="0.25">
      <c r="A442" s="87" t="s">
        <v>56</v>
      </c>
      <c r="B442" s="141" t="s">
        <v>38</v>
      </c>
      <c r="C442" s="142"/>
      <c r="D442" s="87">
        <v>45</v>
      </c>
      <c r="E442" s="28">
        <v>2.93</v>
      </c>
      <c r="F442" s="28">
        <v>0.3</v>
      </c>
      <c r="G442" s="28">
        <v>18.7</v>
      </c>
      <c r="H442" s="28">
        <v>91</v>
      </c>
      <c r="I442" s="28">
        <v>0</v>
      </c>
      <c r="J442" s="28">
        <v>0</v>
      </c>
      <c r="K442" s="28">
        <v>0</v>
      </c>
      <c r="L442" s="28">
        <v>0</v>
      </c>
      <c r="M442" s="28">
        <v>7.71</v>
      </c>
      <c r="N442" s="28">
        <v>19.5</v>
      </c>
      <c r="O442" s="28">
        <v>4.2</v>
      </c>
      <c r="P442" s="28">
        <v>0.3</v>
      </c>
      <c r="Q442" s="206"/>
    </row>
    <row r="443" spans="1:17" ht="24.75" customHeight="1" x14ac:dyDescent="0.25">
      <c r="A443" s="87">
        <v>197</v>
      </c>
      <c r="B443" s="141" t="s">
        <v>24</v>
      </c>
      <c r="C443" s="142"/>
      <c r="D443" s="87">
        <v>200</v>
      </c>
      <c r="E443" s="28">
        <v>0.1</v>
      </c>
      <c r="F443" s="28">
        <v>0</v>
      </c>
      <c r="G443" s="28">
        <v>9</v>
      </c>
      <c r="H443" s="28">
        <v>36</v>
      </c>
      <c r="I443" s="28">
        <v>0</v>
      </c>
      <c r="J443" s="28">
        <v>0</v>
      </c>
      <c r="K443" s="28">
        <v>0</v>
      </c>
      <c r="L443" s="28">
        <v>0</v>
      </c>
      <c r="M443" s="28">
        <v>0.26</v>
      </c>
      <c r="N443" s="28">
        <v>0.3</v>
      </c>
      <c r="O443" s="28">
        <v>0</v>
      </c>
      <c r="P443" s="28">
        <v>0.03</v>
      </c>
      <c r="Q443" s="206"/>
    </row>
    <row r="444" spans="1:17" ht="24" customHeight="1" x14ac:dyDescent="0.25">
      <c r="A444" s="136" t="s">
        <v>26</v>
      </c>
      <c r="B444" s="137"/>
      <c r="C444" s="137"/>
      <c r="D444" s="138"/>
      <c r="E444" s="28">
        <f t="shared" ref="E444:P444" si="36">SUM(E439:E443)</f>
        <v>39.760000000000005</v>
      </c>
      <c r="F444" s="28">
        <f t="shared" si="36"/>
        <v>25.21</v>
      </c>
      <c r="G444" s="28">
        <f t="shared" si="36"/>
        <v>99.33</v>
      </c>
      <c r="H444" s="28">
        <f t="shared" si="36"/>
        <v>791.63</v>
      </c>
      <c r="I444" s="28">
        <f t="shared" si="36"/>
        <v>0.79</v>
      </c>
      <c r="J444" s="28">
        <f t="shared" si="36"/>
        <v>17.8</v>
      </c>
      <c r="K444" s="28">
        <f t="shared" si="36"/>
        <v>0.74</v>
      </c>
      <c r="L444" s="28">
        <f t="shared" si="36"/>
        <v>0</v>
      </c>
      <c r="M444" s="28">
        <f t="shared" si="36"/>
        <v>169.44</v>
      </c>
      <c r="N444" s="28">
        <f t="shared" si="36"/>
        <v>106.6</v>
      </c>
      <c r="O444" s="28">
        <f t="shared" si="36"/>
        <v>152.38999999999999</v>
      </c>
      <c r="P444" s="28">
        <f t="shared" si="36"/>
        <v>8.66</v>
      </c>
      <c r="Q444" s="206"/>
    </row>
    <row r="445" spans="1:17" ht="23.25" customHeight="1" x14ac:dyDescent="0.25">
      <c r="A445" s="136" t="s">
        <v>27</v>
      </c>
      <c r="B445" s="137"/>
      <c r="C445" s="137"/>
      <c r="D445" s="138"/>
      <c r="E445" s="28">
        <f t="shared" ref="E445:P445" si="37">E444+E437</f>
        <v>49.050000000000004</v>
      </c>
      <c r="F445" s="28">
        <f t="shared" si="37"/>
        <v>30.51</v>
      </c>
      <c r="G445" s="28">
        <f t="shared" si="37"/>
        <v>154.69999999999999</v>
      </c>
      <c r="H445" s="28">
        <f t="shared" si="37"/>
        <v>1119.6300000000001</v>
      </c>
      <c r="I445" s="28">
        <f t="shared" si="37"/>
        <v>0.88</v>
      </c>
      <c r="J445" s="28">
        <f t="shared" si="37"/>
        <v>17.8</v>
      </c>
      <c r="K445" s="28">
        <f t="shared" si="37"/>
        <v>0.84</v>
      </c>
      <c r="L445" s="28">
        <f t="shared" si="37"/>
        <v>0</v>
      </c>
      <c r="M445" s="28">
        <f t="shared" si="37"/>
        <v>317.94</v>
      </c>
      <c r="N445" s="28">
        <f t="shared" si="37"/>
        <v>191.2</v>
      </c>
      <c r="O445" s="28">
        <f t="shared" si="37"/>
        <v>180.10999999999999</v>
      </c>
      <c r="P445" s="28">
        <f t="shared" si="37"/>
        <v>9.75</v>
      </c>
      <c r="Q445" s="206"/>
    </row>
    <row r="446" spans="1:17" ht="21.75" customHeight="1" x14ac:dyDescent="0.25">
      <c r="A446" s="206"/>
      <c r="B446" s="206"/>
      <c r="C446" s="206"/>
      <c r="D446" s="207"/>
      <c r="E446" s="207"/>
      <c r="F446" s="207"/>
      <c r="G446" s="207"/>
      <c r="H446" s="207"/>
      <c r="I446" s="207"/>
      <c r="J446" s="207"/>
      <c r="K446" s="207"/>
      <c r="L446" s="207"/>
      <c r="M446" s="207"/>
      <c r="N446" s="207"/>
      <c r="O446" s="207"/>
      <c r="P446" s="207"/>
      <c r="Q446" s="206"/>
    </row>
    <row r="447" spans="1:17" ht="20.25" customHeight="1" x14ac:dyDescent="0.25">
      <c r="A447" s="73" t="s">
        <v>70</v>
      </c>
      <c r="B447" s="73" t="s">
        <v>73</v>
      </c>
      <c r="C447" s="73"/>
      <c r="D447" s="73"/>
      <c r="E447" s="73"/>
      <c r="F447" s="73"/>
      <c r="G447" s="73"/>
      <c r="H447" s="73"/>
      <c r="I447" s="74"/>
      <c r="J447" s="75"/>
      <c r="K447" s="75"/>
      <c r="L447" s="76"/>
      <c r="M447" s="76"/>
      <c r="N447" s="74"/>
      <c r="O447" s="74"/>
      <c r="P447" s="74"/>
      <c r="Q447" s="206"/>
    </row>
    <row r="448" spans="1:17" ht="15.75" x14ac:dyDescent="0.25">
      <c r="A448" s="77" t="s">
        <v>75</v>
      </c>
      <c r="B448" s="77" t="s">
        <v>74</v>
      </c>
      <c r="C448" s="78" t="s">
        <v>89</v>
      </c>
      <c r="D448" s="78"/>
      <c r="E448" s="78"/>
      <c r="F448" s="77"/>
      <c r="G448" s="95"/>
      <c r="H448" s="99"/>
      <c r="I448" s="74"/>
      <c r="J448" s="132"/>
      <c r="K448" s="132"/>
      <c r="L448" s="79"/>
      <c r="M448" s="79"/>
      <c r="N448" s="74"/>
      <c r="O448" s="74"/>
      <c r="P448" s="74"/>
      <c r="Q448" s="206"/>
    </row>
    <row r="449" spans="1:17" ht="18" customHeight="1" x14ac:dyDescent="0.25">
      <c r="A449" s="96"/>
      <c r="B449" s="96"/>
      <c r="C449" s="96"/>
      <c r="D449" s="82" t="s">
        <v>78</v>
      </c>
      <c r="E449" s="144" t="s">
        <v>157</v>
      </c>
      <c r="F449" s="144"/>
      <c r="G449" s="96"/>
      <c r="H449" s="99" t="s">
        <v>164</v>
      </c>
      <c r="I449" s="96"/>
      <c r="J449" s="96"/>
      <c r="K449" s="96"/>
      <c r="L449" s="96"/>
      <c r="M449" s="96"/>
      <c r="N449" s="96"/>
      <c r="O449" s="96"/>
      <c r="P449" s="96"/>
      <c r="Q449" s="206"/>
    </row>
    <row r="450" spans="1:17" ht="18.75" customHeight="1" x14ac:dyDescent="0.25">
      <c r="A450" s="97"/>
      <c r="B450" s="81"/>
      <c r="C450" s="81"/>
      <c r="D450" s="145" t="s">
        <v>53</v>
      </c>
      <c r="E450" s="145"/>
      <c r="F450" s="175"/>
      <c r="G450" s="175"/>
      <c r="H450" s="175"/>
      <c r="I450" s="81"/>
      <c r="J450" s="169"/>
      <c r="K450" s="169"/>
      <c r="L450" s="81"/>
      <c r="M450" s="81"/>
      <c r="N450" s="81"/>
      <c r="O450" s="81"/>
      <c r="P450" s="81"/>
      <c r="Q450" s="206"/>
    </row>
    <row r="451" spans="1:17" x14ac:dyDescent="0.25">
      <c r="A451" s="135" t="s">
        <v>1</v>
      </c>
      <c r="B451" s="146" t="s">
        <v>2</v>
      </c>
      <c r="C451" s="147"/>
      <c r="D451" s="150" t="s">
        <v>50</v>
      </c>
      <c r="E451" s="135" t="s">
        <v>3</v>
      </c>
      <c r="F451" s="135"/>
      <c r="G451" s="135"/>
      <c r="H451" s="150" t="s">
        <v>47</v>
      </c>
      <c r="I451" s="135" t="s">
        <v>4</v>
      </c>
      <c r="J451" s="135"/>
      <c r="K451" s="135"/>
      <c r="L451" s="135"/>
      <c r="M451" s="135" t="s">
        <v>5</v>
      </c>
      <c r="N451" s="135"/>
      <c r="O451" s="135"/>
      <c r="P451" s="135"/>
      <c r="Q451" s="206"/>
    </row>
    <row r="452" spans="1:17" ht="36.75" customHeight="1" x14ac:dyDescent="0.25">
      <c r="A452" s="135"/>
      <c r="B452" s="148"/>
      <c r="C452" s="149"/>
      <c r="D452" s="150"/>
      <c r="E452" s="130" t="s">
        <v>6</v>
      </c>
      <c r="F452" s="130" t="s">
        <v>7</v>
      </c>
      <c r="G452" s="130" t="s">
        <v>8</v>
      </c>
      <c r="H452" s="150"/>
      <c r="I452" s="130" t="s">
        <v>9</v>
      </c>
      <c r="J452" s="130" t="s">
        <v>10</v>
      </c>
      <c r="K452" s="130" t="s">
        <v>11</v>
      </c>
      <c r="L452" s="130" t="s">
        <v>12</v>
      </c>
      <c r="M452" s="130" t="s">
        <v>13</v>
      </c>
      <c r="N452" s="130" t="s">
        <v>14</v>
      </c>
      <c r="O452" s="130" t="s">
        <v>15</v>
      </c>
      <c r="P452" s="130" t="s">
        <v>16</v>
      </c>
      <c r="Q452" s="206"/>
    </row>
    <row r="453" spans="1:17" x14ac:dyDescent="0.25">
      <c r="A453" s="131">
        <v>1</v>
      </c>
      <c r="B453" s="153">
        <v>2</v>
      </c>
      <c r="C453" s="154"/>
      <c r="D453" s="131">
        <v>3</v>
      </c>
      <c r="E453" s="131">
        <v>4</v>
      </c>
      <c r="F453" s="131">
        <v>5</v>
      </c>
      <c r="G453" s="131">
        <v>6</v>
      </c>
      <c r="H453" s="131">
        <v>7</v>
      </c>
      <c r="I453" s="131">
        <v>8</v>
      </c>
      <c r="J453" s="131">
        <v>9</v>
      </c>
      <c r="K453" s="131">
        <v>10</v>
      </c>
      <c r="L453" s="131">
        <v>11</v>
      </c>
      <c r="M453" s="131">
        <v>12</v>
      </c>
      <c r="N453" s="131">
        <v>13</v>
      </c>
      <c r="O453" s="131">
        <v>14</v>
      </c>
      <c r="P453" s="131">
        <v>15</v>
      </c>
      <c r="Q453" s="206"/>
    </row>
    <row r="454" spans="1:17" x14ac:dyDescent="0.25">
      <c r="A454" s="136" t="s">
        <v>17</v>
      </c>
      <c r="B454" s="137"/>
      <c r="C454" s="137"/>
      <c r="D454" s="137"/>
      <c r="E454" s="137"/>
      <c r="F454" s="137"/>
      <c r="G454" s="137"/>
      <c r="H454" s="137"/>
      <c r="I454" s="137"/>
      <c r="J454" s="137"/>
      <c r="K454" s="137"/>
      <c r="L454" s="137"/>
      <c r="M454" s="137"/>
      <c r="N454" s="137"/>
      <c r="O454" s="137"/>
      <c r="P454" s="138"/>
      <c r="Q454" s="206"/>
    </row>
    <row r="455" spans="1:17" ht="29.25" customHeight="1" x14ac:dyDescent="0.25">
      <c r="A455" s="100">
        <v>303</v>
      </c>
      <c r="B455" s="139" t="s">
        <v>106</v>
      </c>
      <c r="C455" s="140"/>
      <c r="D455" s="100">
        <v>185</v>
      </c>
      <c r="E455" s="101">
        <v>7.2</v>
      </c>
      <c r="F455" s="101">
        <v>9.1999999999999993</v>
      </c>
      <c r="G455" s="101">
        <v>31.5</v>
      </c>
      <c r="H455" s="101">
        <v>238</v>
      </c>
      <c r="I455" s="101">
        <v>0.18</v>
      </c>
      <c r="J455" s="101">
        <v>0.45</v>
      </c>
      <c r="K455" s="101">
        <v>0</v>
      </c>
      <c r="L455" s="101">
        <v>0</v>
      </c>
      <c r="M455" s="101">
        <v>121.5</v>
      </c>
      <c r="N455" s="101">
        <v>0</v>
      </c>
      <c r="O455" s="101">
        <v>59.53</v>
      </c>
      <c r="P455" s="101">
        <v>1.47</v>
      </c>
      <c r="Q455" s="206"/>
    </row>
    <row r="456" spans="1:17" ht="30" customHeight="1" x14ac:dyDescent="0.25">
      <c r="A456" s="16" t="s">
        <v>107</v>
      </c>
      <c r="B456" s="171" t="s">
        <v>109</v>
      </c>
      <c r="C456" s="172"/>
      <c r="D456" s="16" t="s">
        <v>108</v>
      </c>
      <c r="E456" s="17">
        <v>2.4</v>
      </c>
      <c r="F456" s="17">
        <v>8.6</v>
      </c>
      <c r="G456" s="17">
        <v>14.6</v>
      </c>
      <c r="H456" s="17">
        <v>146</v>
      </c>
      <c r="I456" s="17">
        <v>0.05</v>
      </c>
      <c r="J456" s="17">
        <v>0</v>
      </c>
      <c r="K456" s="17">
        <v>0.1</v>
      </c>
      <c r="L456" s="17">
        <v>0</v>
      </c>
      <c r="M456" s="17">
        <v>8.1</v>
      </c>
      <c r="N456" s="17">
        <v>14.9</v>
      </c>
      <c r="O456" s="17">
        <v>9.9</v>
      </c>
      <c r="P456" s="17">
        <v>0.62</v>
      </c>
      <c r="Q456" s="206"/>
    </row>
    <row r="457" spans="1:17" ht="22.5" customHeight="1" x14ac:dyDescent="0.25">
      <c r="A457" s="87">
        <v>197</v>
      </c>
      <c r="B457" s="141" t="s">
        <v>24</v>
      </c>
      <c r="C457" s="142"/>
      <c r="D457" s="87">
        <v>200</v>
      </c>
      <c r="E457" s="28">
        <v>0.1</v>
      </c>
      <c r="F457" s="28">
        <v>0</v>
      </c>
      <c r="G457" s="28">
        <v>9</v>
      </c>
      <c r="H457" s="28">
        <v>36</v>
      </c>
      <c r="I457" s="28">
        <v>0</v>
      </c>
      <c r="J457" s="28">
        <v>0</v>
      </c>
      <c r="K457" s="28">
        <v>0</v>
      </c>
      <c r="L457" s="28">
        <v>0</v>
      </c>
      <c r="M457" s="28">
        <v>0.26</v>
      </c>
      <c r="N457" s="28">
        <v>0.3</v>
      </c>
      <c r="O457" s="28">
        <v>0</v>
      </c>
      <c r="P457" s="28">
        <v>0.03</v>
      </c>
      <c r="Q457" s="206"/>
    </row>
    <row r="458" spans="1:17" ht="24.75" customHeight="1" x14ac:dyDescent="0.25">
      <c r="A458" s="87" t="s">
        <v>100</v>
      </c>
      <c r="B458" s="141" t="s">
        <v>101</v>
      </c>
      <c r="C458" s="142"/>
      <c r="D458" s="27">
        <v>200</v>
      </c>
      <c r="E458" s="28">
        <v>5.7</v>
      </c>
      <c r="F458" s="28">
        <v>6.3</v>
      </c>
      <c r="G458" s="28">
        <v>7.8</v>
      </c>
      <c r="H458" s="28">
        <v>114</v>
      </c>
      <c r="I458" s="28">
        <v>0.06</v>
      </c>
      <c r="J458" s="28">
        <v>1.37</v>
      </c>
      <c r="K458" s="28">
        <v>0</v>
      </c>
      <c r="L458" s="28">
        <v>0</v>
      </c>
      <c r="M458" s="28">
        <v>235.2</v>
      </c>
      <c r="N458" s="28">
        <v>0</v>
      </c>
      <c r="O458" s="28">
        <v>27.44</v>
      </c>
      <c r="P458" s="28">
        <v>0.2</v>
      </c>
      <c r="Q458" s="206"/>
    </row>
    <row r="459" spans="1:17" ht="23.25" customHeight="1" x14ac:dyDescent="0.25">
      <c r="A459" s="136" t="s">
        <v>19</v>
      </c>
      <c r="B459" s="137"/>
      <c r="C459" s="137"/>
      <c r="D459" s="138"/>
      <c r="E459" s="28">
        <f t="shared" ref="E459:P459" si="38">SUM(E456:E458)</f>
        <v>8.1999999999999993</v>
      </c>
      <c r="F459" s="28">
        <f t="shared" si="38"/>
        <v>14.899999999999999</v>
      </c>
      <c r="G459" s="28">
        <f t="shared" si="38"/>
        <v>31.400000000000002</v>
      </c>
      <c r="H459" s="28">
        <f t="shared" si="38"/>
        <v>296</v>
      </c>
      <c r="I459" s="28">
        <f t="shared" si="38"/>
        <v>0.11</v>
      </c>
      <c r="J459" s="28">
        <f t="shared" si="38"/>
        <v>1.37</v>
      </c>
      <c r="K459" s="28">
        <f t="shared" si="38"/>
        <v>0.1</v>
      </c>
      <c r="L459" s="28">
        <f t="shared" si="38"/>
        <v>0</v>
      </c>
      <c r="M459" s="28">
        <f t="shared" si="38"/>
        <v>243.56</v>
      </c>
      <c r="N459" s="28">
        <f t="shared" si="38"/>
        <v>15.200000000000001</v>
      </c>
      <c r="O459" s="28">
        <f t="shared" si="38"/>
        <v>37.340000000000003</v>
      </c>
      <c r="P459" s="28">
        <f t="shared" si="38"/>
        <v>0.85000000000000009</v>
      </c>
      <c r="Q459" s="206"/>
    </row>
    <row r="460" spans="1:17" ht="22.5" customHeight="1" x14ac:dyDescent="0.25">
      <c r="A460" s="136" t="s">
        <v>29</v>
      </c>
      <c r="B460" s="137"/>
      <c r="C460" s="137"/>
      <c r="D460" s="137"/>
      <c r="E460" s="137"/>
      <c r="F460" s="137"/>
      <c r="G460" s="137"/>
      <c r="H460" s="137"/>
      <c r="I460" s="137"/>
      <c r="J460" s="137"/>
      <c r="K460" s="137"/>
      <c r="L460" s="137"/>
      <c r="M460" s="137"/>
      <c r="N460" s="137"/>
      <c r="O460" s="137"/>
      <c r="P460" s="138"/>
      <c r="Q460" s="206"/>
    </row>
    <row r="461" spans="1:17" ht="41.25" customHeight="1" x14ac:dyDescent="0.25">
      <c r="A461" s="87" t="s">
        <v>58</v>
      </c>
      <c r="B461" s="141" t="s">
        <v>28</v>
      </c>
      <c r="C461" s="142"/>
      <c r="D461" s="27">
        <v>250</v>
      </c>
      <c r="E461" s="28">
        <v>5.59</v>
      </c>
      <c r="F461" s="28">
        <v>5.87</v>
      </c>
      <c r="G461" s="28">
        <v>21.34</v>
      </c>
      <c r="H461" s="28">
        <v>161</v>
      </c>
      <c r="I461" s="28">
        <v>0.08</v>
      </c>
      <c r="J461" s="28">
        <v>1.63</v>
      </c>
      <c r="K461" s="28">
        <v>0.06</v>
      </c>
      <c r="L461" s="28">
        <v>0</v>
      </c>
      <c r="M461" s="28">
        <v>161.43</v>
      </c>
      <c r="N461" s="28">
        <v>130.28</v>
      </c>
      <c r="O461" s="28">
        <v>21.15</v>
      </c>
      <c r="P461" s="28">
        <v>0.46</v>
      </c>
      <c r="Q461" s="206"/>
    </row>
    <row r="462" spans="1:17" ht="31.5" customHeight="1" x14ac:dyDescent="0.25">
      <c r="A462" s="28">
        <v>436</v>
      </c>
      <c r="B462" s="141" t="s">
        <v>82</v>
      </c>
      <c r="C462" s="142"/>
      <c r="D462" s="27" t="s">
        <v>95</v>
      </c>
      <c r="E462" s="28">
        <v>19.3</v>
      </c>
      <c r="F462" s="28">
        <v>19.899999999999999</v>
      </c>
      <c r="G462" s="28">
        <v>18.899999999999999</v>
      </c>
      <c r="H462" s="28">
        <v>334</v>
      </c>
      <c r="I462" s="28">
        <v>0.16</v>
      </c>
      <c r="J462" s="28">
        <v>8.8000000000000007</v>
      </c>
      <c r="K462" s="28">
        <v>0.06</v>
      </c>
      <c r="L462" s="28">
        <v>0</v>
      </c>
      <c r="M462" s="28">
        <v>23.88</v>
      </c>
      <c r="N462" s="28">
        <v>130.34</v>
      </c>
      <c r="O462" s="28">
        <v>48.35</v>
      </c>
      <c r="P462" s="28">
        <v>3.59</v>
      </c>
      <c r="Q462" s="206"/>
    </row>
    <row r="463" spans="1:17" ht="25.5" customHeight="1" x14ac:dyDescent="0.25">
      <c r="A463" s="22" t="s">
        <v>119</v>
      </c>
      <c r="B463" s="133" t="s">
        <v>120</v>
      </c>
      <c r="C463" s="134"/>
      <c r="D463" s="85">
        <v>80</v>
      </c>
      <c r="E463" s="23">
        <v>1.1000000000000001</v>
      </c>
      <c r="F463" s="23">
        <v>6.6</v>
      </c>
      <c r="G463" s="23">
        <v>5.3</v>
      </c>
      <c r="H463" s="23">
        <v>84</v>
      </c>
      <c r="I463" s="23">
        <v>0.01</v>
      </c>
      <c r="J463" s="23">
        <v>1.49</v>
      </c>
      <c r="K463" s="23">
        <v>0.63</v>
      </c>
      <c r="L463" s="23">
        <v>0</v>
      </c>
      <c r="M463" s="23">
        <v>27.69</v>
      </c>
      <c r="N463" s="23">
        <v>0</v>
      </c>
      <c r="O463" s="23">
        <v>14.92</v>
      </c>
      <c r="P463" s="23">
        <v>0.96</v>
      </c>
      <c r="Q463" s="206"/>
    </row>
    <row r="464" spans="1:17" ht="21" customHeight="1" x14ac:dyDescent="0.25">
      <c r="A464" s="87" t="s">
        <v>56</v>
      </c>
      <c r="B464" s="141" t="s">
        <v>38</v>
      </c>
      <c r="C464" s="142"/>
      <c r="D464" s="87">
        <v>45</v>
      </c>
      <c r="E464" s="28">
        <v>2.93</v>
      </c>
      <c r="F464" s="28">
        <v>0.3</v>
      </c>
      <c r="G464" s="28">
        <v>18.7</v>
      </c>
      <c r="H464" s="28">
        <v>91</v>
      </c>
      <c r="I464" s="28">
        <v>0</v>
      </c>
      <c r="J464" s="28">
        <v>0</v>
      </c>
      <c r="K464" s="28">
        <v>0</v>
      </c>
      <c r="L464" s="28">
        <v>0</v>
      </c>
      <c r="M464" s="28">
        <v>7.71</v>
      </c>
      <c r="N464" s="28">
        <v>19.5</v>
      </c>
      <c r="O464" s="28">
        <v>4.2</v>
      </c>
      <c r="P464" s="28">
        <v>0.3</v>
      </c>
      <c r="Q464" s="206"/>
    </row>
    <row r="465" spans="1:17" ht="20.25" customHeight="1" x14ac:dyDescent="0.25">
      <c r="A465" s="87">
        <v>197</v>
      </c>
      <c r="B465" s="141" t="s">
        <v>24</v>
      </c>
      <c r="C465" s="142"/>
      <c r="D465" s="87">
        <v>200</v>
      </c>
      <c r="E465" s="28">
        <v>0.1</v>
      </c>
      <c r="F465" s="28">
        <v>0</v>
      </c>
      <c r="G465" s="28">
        <v>9</v>
      </c>
      <c r="H465" s="28">
        <v>36</v>
      </c>
      <c r="I465" s="28">
        <v>0</v>
      </c>
      <c r="J465" s="28">
        <v>0</v>
      </c>
      <c r="K465" s="28">
        <v>0</v>
      </c>
      <c r="L465" s="28">
        <v>0</v>
      </c>
      <c r="M465" s="28">
        <v>0.26</v>
      </c>
      <c r="N465" s="28">
        <v>0.3</v>
      </c>
      <c r="O465" s="28">
        <v>0</v>
      </c>
      <c r="P465" s="28">
        <v>0.03</v>
      </c>
      <c r="Q465" s="206"/>
    </row>
    <row r="466" spans="1:17" ht="19.5" customHeight="1" x14ac:dyDescent="0.25">
      <c r="A466" s="136" t="s">
        <v>26</v>
      </c>
      <c r="B466" s="137"/>
      <c r="C466" s="137"/>
      <c r="D466" s="138"/>
      <c r="E466" s="28">
        <f t="shared" ref="E466:P466" si="39">SUM(E461:E465)</f>
        <v>29.020000000000003</v>
      </c>
      <c r="F466" s="28">
        <f t="shared" si="39"/>
        <v>32.669999999999995</v>
      </c>
      <c r="G466" s="28">
        <f t="shared" si="39"/>
        <v>73.239999999999995</v>
      </c>
      <c r="H466" s="28">
        <f t="shared" si="39"/>
        <v>706</v>
      </c>
      <c r="I466" s="28">
        <f t="shared" si="39"/>
        <v>0.25</v>
      </c>
      <c r="J466" s="28">
        <f t="shared" si="39"/>
        <v>11.92</v>
      </c>
      <c r="K466" s="28">
        <f t="shared" si="39"/>
        <v>0.75</v>
      </c>
      <c r="L466" s="28">
        <f t="shared" si="39"/>
        <v>0</v>
      </c>
      <c r="M466" s="28">
        <f t="shared" si="39"/>
        <v>220.97</v>
      </c>
      <c r="N466" s="28">
        <f t="shared" si="39"/>
        <v>280.42</v>
      </c>
      <c r="O466" s="28">
        <f t="shared" si="39"/>
        <v>88.62</v>
      </c>
      <c r="P466" s="28">
        <f t="shared" si="39"/>
        <v>5.34</v>
      </c>
      <c r="Q466" s="206"/>
    </row>
    <row r="467" spans="1:17" ht="21" customHeight="1" x14ac:dyDescent="0.25">
      <c r="A467" s="136" t="s">
        <v>27</v>
      </c>
      <c r="B467" s="137"/>
      <c r="C467" s="137"/>
      <c r="D467" s="138"/>
      <c r="E467" s="28">
        <f t="shared" ref="E467:P467" si="40">E466+E459</f>
        <v>37.22</v>
      </c>
      <c r="F467" s="28">
        <f t="shared" si="40"/>
        <v>47.569999999999993</v>
      </c>
      <c r="G467" s="28">
        <f t="shared" si="40"/>
        <v>104.64</v>
      </c>
      <c r="H467" s="28">
        <f t="shared" si="40"/>
        <v>1002</v>
      </c>
      <c r="I467" s="28">
        <f t="shared" si="40"/>
        <v>0.36</v>
      </c>
      <c r="J467" s="28">
        <f t="shared" si="40"/>
        <v>13.29</v>
      </c>
      <c r="K467" s="28">
        <f t="shared" si="40"/>
        <v>0.85</v>
      </c>
      <c r="L467" s="28">
        <f t="shared" si="40"/>
        <v>0</v>
      </c>
      <c r="M467" s="28">
        <f t="shared" si="40"/>
        <v>464.53</v>
      </c>
      <c r="N467" s="28">
        <f t="shared" si="40"/>
        <v>295.62</v>
      </c>
      <c r="O467" s="28">
        <f t="shared" si="40"/>
        <v>125.96000000000001</v>
      </c>
      <c r="P467" s="28">
        <f t="shared" si="40"/>
        <v>6.1899999999999995</v>
      </c>
      <c r="Q467" s="206"/>
    </row>
    <row r="468" spans="1:17" x14ac:dyDescent="0.25">
      <c r="A468" s="102"/>
      <c r="B468" s="102"/>
      <c r="C468" s="102"/>
      <c r="D468" s="102"/>
      <c r="E468" s="103"/>
      <c r="F468" s="103"/>
      <c r="G468" s="103"/>
      <c r="H468" s="103"/>
      <c r="I468" s="103"/>
      <c r="J468" s="103"/>
      <c r="K468" s="103"/>
      <c r="L468" s="103"/>
      <c r="M468" s="103"/>
      <c r="N468" s="103"/>
      <c r="O468" s="103"/>
      <c r="P468" s="103"/>
      <c r="Q468" s="206"/>
    </row>
    <row r="469" spans="1:17" x14ac:dyDescent="0.25">
      <c r="A469" s="206"/>
      <c r="B469" s="206"/>
      <c r="C469" s="206"/>
      <c r="D469" s="207"/>
      <c r="E469" s="207"/>
      <c r="F469" s="207"/>
      <c r="G469" s="207"/>
      <c r="H469" s="207"/>
      <c r="I469" s="207"/>
      <c r="J469" s="207"/>
      <c r="K469" s="207"/>
      <c r="L469" s="207"/>
      <c r="M469" s="207"/>
      <c r="N469" s="207"/>
      <c r="O469" s="207"/>
      <c r="P469" s="207"/>
      <c r="Q469" s="206"/>
    </row>
    <row r="470" spans="1:17" ht="15.75" x14ac:dyDescent="0.25">
      <c r="A470" s="74" t="s">
        <v>71</v>
      </c>
      <c r="B470" s="81"/>
      <c r="C470" s="81"/>
      <c r="D470" s="81"/>
      <c r="E470" s="81"/>
      <c r="F470" s="81"/>
      <c r="G470" s="81"/>
      <c r="H470" s="81"/>
      <c r="I470" s="81"/>
      <c r="J470" s="81"/>
      <c r="K470" s="81"/>
      <c r="L470" s="81"/>
      <c r="M470" s="81"/>
      <c r="N470" s="81"/>
      <c r="O470" s="81"/>
      <c r="P470" s="81"/>
      <c r="Q470" s="206"/>
    </row>
    <row r="471" spans="1:17" ht="73.5" customHeight="1" x14ac:dyDescent="0.25">
      <c r="A471" s="81"/>
      <c r="B471" s="143" t="s">
        <v>72</v>
      </c>
      <c r="C471" s="143"/>
      <c r="D471" s="143"/>
      <c r="E471" s="143"/>
      <c r="F471" s="143"/>
      <c r="G471" s="143"/>
      <c r="H471" s="143"/>
      <c r="I471" s="143"/>
      <c r="J471" s="143"/>
      <c r="K471" s="143"/>
      <c r="L471" s="143"/>
      <c r="M471" s="143"/>
      <c r="N471" s="143"/>
      <c r="O471" s="143"/>
      <c r="P471" s="143"/>
      <c r="Q471" s="206"/>
    </row>
    <row r="472" spans="1:17" x14ac:dyDescent="0.25">
      <c r="A472" s="206"/>
      <c r="B472" s="206"/>
      <c r="C472" s="206"/>
      <c r="D472" s="207"/>
      <c r="E472" s="207"/>
      <c r="F472" s="207"/>
      <c r="G472" s="207"/>
      <c r="H472" s="207"/>
      <c r="I472" s="207"/>
      <c r="J472" s="207"/>
      <c r="K472" s="207"/>
      <c r="L472" s="207"/>
      <c r="M472" s="207"/>
      <c r="N472" s="207"/>
      <c r="O472" s="207"/>
      <c r="P472" s="207"/>
      <c r="Q472" s="206"/>
    </row>
  </sheetData>
  <mergeCells count="558">
    <mergeCell ref="B464:C464"/>
    <mergeCell ref="B465:C465"/>
    <mergeCell ref="A466:D466"/>
    <mergeCell ref="A467:D467"/>
    <mergeCell ref="B471:P471"/>
    <mergeCell ref="B455:C455"/>
    <mergeCell ref="B456:C456"/>
    <mergeCell ref="B457:C457"/>
    <mergeCell ref="B458:C458"/>
    <mergeCell ref="A459:D459"/>
    <mergeCell ref="A460:P460"/>
    <mergeCell ref="B461:C461"/>
    <mergeCell ref="B462:C462"/>
    <mergeCell ref="B463:C463"/>
    <mergeCell ref="A451:A452"/>
    <mergeCell ref="B451:C452"/>
    <mergeCell ref="D451:D452"/>
    <mergeCell ref="E451:G451"/>
    <mergeCell ref="H451:H452"/>
    <mergeCell ref="I451:L451"/>
    <mergeCell ref="M451:P451"/>
    <mergeCell ref="B453:C453"/>
    <mergeCell ref="A454:P454"/>
    <mergeCell ref="B441:C441"/>
    <mergeCell ref="B442:C442"/>
    <mergeCell ref="B443:C443"/>
    <mergeCell ref="A444:D444"/>
    <mergeCell ref="A445:D445"/>
    <mergeCell ref="E449:F449"/>
    <mergeCell ref="D450:E450"/>
    <mergeCell ref="F450:H450"/>
    <mergeCell ref="J450:K450"/>
    <mergeCell ref="A432:P432"/>
    <mergeCell ref="B433:C433"/>
    <mergeCell ref="B434:C434"/>
    <mergeCell ref="B435:C435"/>
    <mergeCell ref="B436:C436"/>
    <mergeCell ref="A437:D437"/>
    <mergeCell ref="A438:P438"/>
    <mergeCell ref="B439:C439"/>
    <mergeCell ref="B440:C440"/>
    <mergeCell ref="J428:K428"/>
    <mergeCell ref="A429:A430"/>
    <mergeCell ref="B429:C430"/>
    <mergeCell ref="D429:D430"/>
    <mergeCell ref="E429:G429"/>
    <mergeCell ref="H429:H430"/>
    <mergeCell ref="I429:L429"/>
    <mergeCell ref="M429:P429"/>
    <mergeCell ref="B431:C431"/>
    <mergeCell ref="B417:C417"/>
    <mergeCell ref="B418:C418"/>
    <mergeCell ref="B419:C419"/>
    <mergeCell ref="B420:C420"/>
    <mergeCell ref="B421:C421"/>
    <mergeCell ref="A422:D422"/>
    <mergeCell ref="A423:D423"/>
    <mergeCell ref="D428:E428"/>
    <mergeCell ref="F428:H428"/>
    <mergeCell ref="B409:C409"/>
    <mergeCell ref="B410:C410"/>
    <mergeCell ref="B411:C411"/>
    <mergeCell ref="A412:A413"/>
    <mergeCell ref="B412:C413"/>
    <mergeCell ref="D412:D413"/>
    <mergeCell ref="B414:C414"/>
    <mergeCell ref="A415:D415"/>
    <mergeCell ref="A416:P416"/>
    <mergeCell ref="A405:A406"/>
    <mergeCell ref="B405:C406"/>
    <mergeCell ref="D405:D406"/>
    <mergeCell ref="E405:G405"/>
    <mergeCell ref="H405:H406"/>
    <mergeCell ref="I405:L405"/>
    <mergeCell ref="M405:P405"/>
    <mergeCell ref="B407:C407"/>
    <mergeCell ref="A408:P408"/>
    <mergeCell ref="A191:A192"/>
    <mergeCell ref="B191:C192"/>
    <mergeCell ref="D191:D192"/>
    <mergeCell ref="A215:A216"/>
    <mergeCell ref="B215:C216"/>
    <mergeCell ref="D215:D216"/>
    <mergeCell ref="A238:A239"/>
    <mergeCell ref="B238:C239"/>
    <mergeCell ref="D238:D239"/>
    <mergeCell ref="B374:C374"/>
    <mergeCell ref="B375:C375"/>
    <mergeCell ref="B376:C376"/>
    <mergeCell ref="A377:D377"/>
    <mergeCell ref="A371:P371"/>
    <mergeCell ref="B372:C372"/>
    <mergeCell ref="B373:C373"/>
    <mergeCell ref="A348:D348"/>
    <mergeCell ref="K403:P403"/>
    <mergeCell ref="D404:E404"/>
    <mergeCell ref="J404:K404"/>
    <mergeCell ref="L404:M404"/>
    <mergeCell ref="H338:H339"/>
    <mergeCell ref="D58:D59"/>
    <mergeCell ref="A82:D82"/>
    <mergeCell ref="B81:C81"/>
    <mergeCell ref="B80:C80"/>
    <mergeCell ref="B78:C78"/>
    <mergeCell ref="A77:P77"/>
    <mergeCell ref="B76:C76"/>
    <mergeCell ref="A364:P364"/>
    <mergeCell ref="B366:C366"/>
    <mergeCell ref="A370:D370"/>
    <mergeCell ref="H361:H362"/>
    <mergeCell ref="I361:L361"/>
    <mergeCell ref="M361:P361"/>
    <mergeCell ref="B363:C363"/>
    <mergeCell ref="B340:C340"/>
    <mergeCell ref="B365:C365"/>
    <mergeCell ref="B344:C344"/>
    <mergeCell ref="B345:C345"/>
    <mergeCell ref="A346:A347"/>
    <mergeCell ref="B346:C347"/>
    <mergeCell ref="D346:D347"/>
    <mergeCell ref="B353:C353"/>
    <mergeCell ref="B354:C354"/>
    <mergeCell ref="A355:D355"/>
    <mergeCell ref="A356:D356"/>
    <mergeCell ref="B367:C367"/>
    <mergeCell ref="A368:A369"/>
    <mergeCell ref="B368:C369"/>
    <mergeCell ref="D368:D369"/>
    <mergeCell ref="B331:C331"/>
    <mergeCell ref="A332:D332"/>
    <mergeCell ref="A333:D333"/>
    <mergeCell ref="D337:E337"/>
    <mergeCell ref="E359:F359"/>
    <mergeCell ref="D360:E360"/>
    <mergeCell ref="A361:A362"/>
    <mergeCell ref="B361:C362"/>
    <mergeCell ref="D361:D362"/>
    <mergeCell ref="E361:G361"/>
    <mergeCell ref="A338:A339"/>
    <mergeCell ref="B338:C339"/>
    <mergeCell ref="D338:D339"/>
    <mergeCell ref="E338:G338"/>
    <mergeCell ref="A349:P349"/>
    <mergeCell ref="B350:C350"/>
    <mergeCell ref="B351:C351"/>
    <mergeCell ref="B352:C352"/>
    <mergeCell ref="I338:L338"/>
    <mergeCell ref="M338:P338"/>
    <mergeCell ref="A341:P341"/>
    <mergeCell ref="B342:C342"/>
    <mergeCell ref="B343:C343"/>
    <mergeCell ref="B322:C322"/>
    <mergeCell ref="B323:C323"/>
    <mergeCell ref="B324:C324"/>
    <mergeCell ref="B327:C327"/>
    <mergeCell ref="B328:C328"/>
    <mergeCell ref="A325:D325"/>
    <mergeCell ref="A326:P326"/>
    <mergeCell ref="B329:C329"/>
    <mergeCell ref="B330:C330"/>
    <mergeCell ref="B321:C321"/>
    <mergeCell ref="D315:E315"/>
    <mergeCell ref="A316:A317"/>
    <mergeCell ref="B316:C317"/>
    <mergeCell ref="D316:D317"/>
    <mergeCell ref="E316:G316"/>
    <mergeCell ref="H316:H317"/>
    <mergeCell ref="I316:L316"/>
    <mergeCell ref="M316:P316"/>
    <mergeCell ref="A319:P319"/>
    <mergeCell ref="B306:C306"/>
    <mergeCell ref="B307:C307"/>
    <mergeCell ref="B308:C308"/>
    <mergeCell ref="B309:C309"/>
    <mergeCell ref="A310:D310"/>
    <mergeCell ref="A311:D311"/>
    <mergeCell ref="K314:P314"/>
    <mergeCell ref="B318:C318"/>
    <mergeCell ref="B320:C320"/>
    <mergeCell ref="B297:C297"/>
    <mergeCell ref="B299:C299"/>
    <mergeCell ref="B302:C302"/>
    <mergeCell ref="A298:P298"/>
    <mergeCell ref="B300:C300"/>
    <mergeCell ref="B301:C301"/>
    <mergeCell ref="A303:D303"/>
    <mergeCell ref="A304:P304"/>
    <mergeCell ref="B305:C305"/>
    <mergeCell ref="B287:C287"/>
    <mergeCell ref="B288:C288"/>
    <mergeCell ref="A289:D289"/>
    <mergeCell ref="A290:D290"/>
    <mergeCell ref="J293:K293"/>
    <mergeCell ref="L293:M293"/>
    <mergeCell ref="D294:E294"/>
    <mergeCell ref="A295:A296"/>
    <mergeCell ref="B295:C296"/>
    <mergeCell ref="D295:D296"/>
    <mergeCell ref="E295:G295"/>
    <mergeCell ref="H295:H296"/>
    <mergeCell ref="I295:L295"/>
    <mergeCell ref="M295:P295"/>
    <mergeCell ref="M274:P274"/>
    <mergeCell ref="A277:P277"/>
    <mergeCell ref="B278:C278"/>
    <mergeCell ref="B279:C279"/>
    <mergeCell ref="A282:D282"/>
    <mergeCell ref="B284:C284"/>
    <mergeCell ref="B285:C285"/>
    <mergeCell ref="A283:P283"/>
    <mergeCell ref="B286:C286"/>
    <mergeCell ref="B276:C276"/>
    <mergeCell ref="B280:C280"/>
    <mergeCell ref="B281:C281"/>
    <mergeCell ref="A274:A275"/>
    <mergeCell ref="B274:C275"/>
    <mergeCell ref="D274:D275"/>
    <mergeCell ref="E274:G274"/>
    <mergeCell ref="H274:H275"/>
    <mergeCell ref="I274:L274"/>
    <mergeCell ref="B264:C264"/>
    <mergeCell ref="B265:C265"/>
    <mergeCell ref="B266:C266"/>
    <mergeCell ref="B267:C267"/>
    <mergeCell ref="A268:D268"/>
    <mergeCell ref="A269:D269"/>
    <mergeCell ref="K272:P272"/>
    <mergeCell ref="D273:E273"/>
    <mergeCell ref="J273:K273"/>
    <mergeCell ref="L273:M273"/>
    <mergeCell ref="B255:C255"/>
    <mergeCell ref="B257:C257"/>
    <mergeCell ref="B260:C260"/>
    <mergeCell ref="A256:P256"/>
    <mergeCell ref="B258:C258"/>
    <mergeCell ref="B259:C259"/>
    <mergeCell ref="A261:D261"/>
    <mergeCell ref="A262:P262"/>
    <mergeCell ref="B263:C263"/>
    <mergeCell ref="J251:K251"/>
    <mergeCell ref="L251:M251"/>
    <mergeCell ref="D252:E252"/>
    <mergeCell ref="J252:K252"/>
    <mergeCell ref="L252:M252"/>
    <mergeCell ref="A253:A254"/>
    <mergeCell ref="B253:C254"/>
    <mergeCell ref="D253:D254"/>
    <mergeCell ref="E253:G253"/>
    <mergeCell ref="H253:H254"/>
    <mergeCell ref="I253:L253"/>
    <mergeCell ref="M253:P253"/>
    <mergeCell ref="B243:C243"/>
    <mergeCell ref="B244:C244"/>
    <mergeCell ref="B245:C245"/>
    <mergeCell ref="B246:C246"/>
    <mergeCell ref="A247:D247"/>
    <mergeCell ref="K248:P248"/>
    <mergeCell ref="M231:P231"/>
    <mergeCell ref="B235:C235"/>
    <mergeCell ref="B236:C236"/>
    <mergeCell ref="B237:C237"/>
    <mergeCell ref="B242:C242"/>
    <mergeCell ref="B233:C233"/>
    <mergeCell ref="A234:P234"/>
    <mergeCell ref="A240:D240"/>
    <mergeCell ref="A241:P241"/>
    <mergeCell ref="A226:D226"/>
    <mergeCell ref="E229:F229"/>
    <mergeCell ref="D230:E230"/>
    <mergeCell ref="F230:H230"/>
    <mergeCell ref="J230:K230"/>
    <mergeCell ref="A231:A232"/>
    <mergeCell ref="B231:C232"/>
    <mergeCell ref="D231:D232"/>
    <mergeCell ref="E231:G231"/>
    <mergeCell ref="H231:H232"/>
    <mergeCell ref="I231:L231"/>
    <mergeCell ref="A208:A209"/>
    <mergeCell ref="B208:C209"/>
    <mergeCell ref="D208:D209"/>
    <mergeCell ref="E208:G208"/>
    <mergeCell ref="H208:H209"/>
    <mergeCell ref="A194:D194"/>
    <mergeCell ref="A225:D225"/>
    <mergeCell ref="B222:C222"/>
    <mergeCell ref="B224:C224"/>
    <mergeCell ref="B210:C210"/>
    <mergeCell ref="B212:C212"/>
    <mergeCell ref="B213:C213"/>
    <mergeCell ref="B220:C220"/>
    <mergeCell ref="B221:C221"/>
    <mergeCell ref="B223:C223"/>
    <mergeCell ref="B199:C199"/>
    <mergeCell ref="A201:D201"/>
    <mergeCell ref="B193:C193"/>
    <mergeCell ref="B198:C198"/>
    <mergeCell ref="B197:C197"/>
    <mergeCell ref="A202:D202"/>
    <mergeCell ref="D207:E207"/>
    <mergeCell ref="A139:A140"/>
    <mergeCell ref="B139:C140"/>
    <mergeCell ref="D139:D140"/>
    <mergeCell ref="E139:G139"/>
    <mergeCell ref="B189:C189"/>
    <mergeCell ref="A187:P187"/>
    <mergeCell ref="B188:C188"/>
    <mergeCell ref="B186:C186"/>
    <mergeCell ref="B172:C172"/>
    <mergeCell ref="A177:D177"/>
    <mergeCell ref="B165:C165"/>
    <mergeCell ref="B166:C166"/>
    <mergeCell ref="B174:C174"/>
    <mergeCell ref="B175:C175"/>
    <mergeCell ref="B176:C176"/>
    <mergeCell ref="A178:D178"/>
    <mergeCell ref="F207:H207"/>
    <mergeCell ref="J207:K207"/>
    <mergeCell ref="L183:M183"/>
    <mergeCell ref="D118:E118"/>
    <mergeCell ref="B119:C120"/>
    <mergeCell ref="H139:H140"/>
    <mergeCell ref="B124:C124"/>
    <mergeCell ref="A184:A185"/>
    <mergeCell ref="B184:C185"/>
    <mergeCell ref="D184:D185"/>
    <mergeCell ref="E184:G184"/>
    <mergeCell ref="A179:D179"/>
    <mergeCell ref="B153:C153"/>
    <mergeCell ref="A154:D154"/>
    <mergeCell ref="A171:P171"/>
    <mergeCell ref="B129:C129"/>
    <mergeCell ref="B85:C85"/>
    <mergeCell ref="A155:D155"/>
    <mergeCell ref="B98:C98"/>
    <mergeCell ref="B103:C103"/>
    <mergeCell ref="B102:C102"/>
    <mergeCell ref="B100:C100"/>
    <mergeCell ref="A90:D90"/>
    <mergeCell ref="A96:A97"/>
    <mergeCell ref="B96:C97"/>
    <mergeCell ref="B130:C130"/>
    <mergeCell ref="B149:C149"/>
    <mergeCell ref="B150:C150"/>
    <mergeCell ref="B151:C151"/>
    <mergeCell ref="B152:C152"/>
    <mergeCell ref="B141:C141"/>
    <mergeCell ref="A142:P142"/>
    <mergeCell ref="B143:C143"/>
    <mergeCell ref="B144:C144"/>
    <mergeCell ref="B145:C145"/>
    <mergeCell ref="B146:C146"/>
    <mergeCell ref="A147:D147"/>
    <mergeCell ref="S309:AG309"/>
    <mergeCell ref="D159:E159"/>
    <mergeCell ref="J159:K159"/>
    <mergeCell ref="L159:M159"/>
    <mergeCell ref="A160:A161"/>
    <mergeCell ref="B160:C161"/>
    <mergeCell ref="D160:D161"/>
    <mergeCell ref="E160:G160"/>
    <mergeCell ref="H160:H161"/>
    <mergeCell ref="I160:L160"/>
    <mergeCell ref="M160:P160"/>
    <mergeCell ref="B164:C164"/>
    <mergeCell ref="B169:C169"/>
    <mergeCell ref="B173:C173"/>
    <mergeCell ref="A170:D170"/>
    <mergeCell ref="B190:C190"/>
    <mergeCell ref="I208:L208"/>
    <mergeCell ref="M208:P208"/>
    <mergeCell ref="A211:P211"/>
    <mergeCell ref="B214:C214"/>
    <mergeCell ref="B217:C217"/>
    <mergeCell ref="A218:D218"/>
    <mergeCell ref="A219:P219"/>
    <mergeCell ref="B200:C200"/>
    <mergeCell ref="D28:E28"/>
    <mergeCell ref="F28:H28"/>
    <mergeCell ref="J28:K28"/>
    <mergeCell ref="A29:A30"/>
    <mergeCell ref="D29:D30"/>
    <mergeCell ref="E29:G29"/>
    <mergeCell ref="H29:H30"/>
    <mergeCell ref="I29:L29"/>
    <mergeCell ref="E27:F27"/>
    <mergeCell ref="K68:P68"/>
    <mergeCell ref="B36:C36"/>
    <mergeCell ref="B57:C57"/>
    <mergeCell ref="B43:C43"/>
    <mergeCell ref="B53:C53"/>
    <mergeCell ref="A54:P54"/>
    <mergeCell ref="B55:C55"/>
    <mergeCell ref="M51:P51"/>
    <mergeCell ref="B19:C19"/>
    <mergeCell ref="B21:C21"/>
    <mergeCell ref="A22:D22"/>
    <mergeCell ref="A23:D23"/>
    <mergeCell ref="B20:C20"/>
    <mergeCell ref="A15:D15"/>
    <mergeCell ref="A16:P16"/>
    <mergeCell ref="B17:C17"/>
    <mergeCell ref="B18:C18"/>
    <mergeCell ref="B10:C10"/>
    <mergeCell ref="B14:C14"/>
    <mergeCell ref="A5:A6"/>
    <mergeCell ref="B5:C6"/>
    <mergeCell ref="D5:D6"/>
    <mergeCell ref="E5:G5"/>
    <mergeCell ref="H5:H6"/>
    <mergeCell ref="I5:L5"/>
    <mergeCell ref="B11:C11"/>
    <mergeCell ref="A12:A13"/>
    <mergeCell ref="B12:C13"/>
    <mergeCell ref="D12:D13"/>
    <mergeCell ref="D4:E4"/>
    <mergeCell ref="J4:K4"/>
    <mergeCell ref="K3:P3"/>
    <mergeCell ref="L4:M4"/>
    <mergeCell ref="M5:P5"/>
    <mergeCell ref="B41:C41"/>
    <mergeCell ref="B42:C42"/>
    <mergeCell ref="A44:D44"/>
    <mergeCell ref="A45:D45"/>
    <mergeCell ref="B29:C30"/>
    <mergeCell ref="B31:C31"/>
    <mergeCell ref="A32:P32"/>
    <mergeCell ref="B34:C34"/>
    <mergeCell ref="B35:C35"/>
    <mergeCell ref="A37:D37"/>
    <mergeCell ref="A38:P38"/>
    <mergeCell ref="B39:C39"/>
    <mergeCell ref="B40:C40"/>
    <mergeCell ref="M29:P29"/>
    <mergeCell ref="B33:C33"/>
    <mergeCell ref="B7:C7"/>
    <mergeCell ref="A8:P8"/>
    <mergeCell ref="B9:C9"/>
    <mergeCell ref="E49:F49"/>
    <mergeCell ref="F50:H50"/>
    <mergeCell ref="J50:K50"/>
    <mergeCell ref="A51:A52"/>
    <mergeCell ref="B51:C52"/>
    <mergeCell ref="D51:D52"/>
    <mergeCell ref="E51:G51"/>
    <mergeCell ref="H51:H52"/>
    <mergeCell ref="I51:L51"/>
    <mergeCell ref="A60:D60"/>
    <mergeCell ref="A61:P61"/>
    <mergeCell ref="B62:C62"/>
    <mergeCell ref="B56:C56"/>
    <mergeCell ref="B66:C66"/>
    <mergeCell ref="E117:F117"/>
    <mergeCell ref="B109:C109"/>
    <mergeCell ref="B79:C79"/>
    <mergeCell ref="B108:C108"/>
    <mergeCell ref="D50:E50"/>
    <mergeCell ref="A67:D67"/>
    <mergeCell ref="B64:C64"/>
    <mergeCell ref="B101:C101"/>
    <mergeCell ref="B65:C65"/>
    <mergeCell ref="A58:A59"/>
    <mergeCell ref="B58:C59"/>
    <mergeCell ref="A89:D89"/>
    <mergeCell ref="B88:C88"/>
    <mergeCell ref="B86:C86"/>
    <mergeCell ref="A83:P83"/>
    <mergeCell ref="B84:C84"/>
    <mergeCell ref="B87:C87"/>
    <mergeCell ref="L72:M72"/>
    <mergeCell ref="B63:C63"/>
    <mergeCell ref="M74:P74"/>
    <mergeCell ref="D73:E73"/>
    <mergeCell ref="A74:A75"/>
    <mergeCell ref="B74:C75"/>
    <mergeCell ref="D74:D75"/>
    <mergeCell ref="E74:G74"/>
    <mergeCell ref="H74:H75"/>
    <mergeCell ref="I74:L74"/>
    <mergeCell ref="K69:P69"/>
    <mergeCell ref="J72:K72"/>
    <mergeCell ref="A167:A168"/>
    <mergeCell ref="B167:C168"/>
    <mergeCell ref="D167:D168"/>
    <mergeCell ref="K182:P182"/>
    <mergeCell ref="D183:E183"/>
    <mergeCell ref="J183:K183"/>
    <mergeCell ref="B125:C125"/>
    <mergeCell ref="A126:D126"/>
    <mergeCell ref="A127:P127"/>
    <mergeCell ref="B128:C128"/>
    <mergeCell ref="B131:C131"/>
    <mergeCell ref="A148:P148"/>
    <mergeCell ref="D138:E138"/>
    <mergeCell ref="J138:K138"/>
    <mergeCell ref="L138:M138"/>
    <mergeCell ref="A133:D133"/>
    <mergeCell ref="E119:G119"/>
    <mergeCell ref="A122:P122"/>
    <mergeCell ref="B123:C123"/>
    <mergeCell ref="H119:H120"/>
    <mergeCell ref="I119:L119"/>
    <mergeCell ref="M119:P119"/>
    <mergeCell ref="B121:C121"/>
    <mergeCell ref="B388:C388"/>
    <mergeCell ref="A391:D391"/>
    <mergeCell ref="A195:P195"/>
    <mergeCell ref="B196:C196"/>
    <mergeCell ref="B132:C132"/>
    <mergeCell ref="B162:C162"/>
    <mergeCell ref="A163:P163"/>
    <mergeCell ref="A134:D134"/>
    <mergeCell ref="I139:L139"/>
    <mergeCell ref="M139:P139"/>
    <mergeCell ref="H184:H185"/>
    <mergeCell ref="I184:L184"/>
    <mergeCell ref="M184:P184"/>
    <mergeCell ref="S184:T184"/>
    <mergeCell ref="K94:P94"/>
    <mergeCell ref="D95:E95"/>
    <mergeCell ref="I96:L96"/>
    <mergeCell ref="D96:D97"/>
    <mergeCell ref="E96:G96"/>
    <mergeCell ref="H96:H97"/>
    <mergeCell ref="B110:C110"/>
    <mergeCell ref="B111:C111"/>
    <mergeCell ref="A112:D112"/>
    <mergeCell ref="A113:D113"/>
    <mergeCell ref="K114:P114"/>
    <mergeCell ref="M96:P96"/>
    <mergeCell ref="A99:P99"/>
    <mergeCell ref="B104:C104"/>
    <mergeCell ref="A105:D105"/>
    <mergeCell ref="A106:P106"/>
    <mergeCell ref="B107:C107"/>
    <mergeCell ref="D119:D120"/>
    <mergeCell ref="B389:C389"/>
    <mergeCell ref="A119:A120"/>
    <mergeCell ref="A392:P392"/>
    <mergeCell ref="B395:C395"/>
    <mergeCell ref="B396:C396"/>
    <mergeCell ref="B397:C397"/>
    <mergeCell ref="A398:D398"/>
    <mergeCell ref="A399:D399"/>
    <mergeCell ref="A378:D378"/>
    <mergeCell ref="E382:F382"/>
    <mergeCell ref="D383:E383"/>
    <mergeCell ref="A384:A385"/>
    <mergeCell ref="B384:C385"/>
    <mergeCell ref="D384:D385"/>
    <mergeCell ref="E384:G384"/>
    <mergeCell ref="H384:H385"/>
    <mergeCell ref="I384:L384"/>
    <mergeCell ref="B393:C393"/>
    <mergeCell ref="B394:C394"/>
    <mergeCell ref="B386:C386"/>
    <mergeCell ref="B390:C390"/>
    <mergeCell ref="M384:P384"/>
    <mergeCell ref="A387:P387"/>
  </mergeCells>
  <pageMargins left="0.70866141732283472" right="0.70866141732283472" top="0.74803149606299213" bottom="0.74803149606299213" header="0.31496062992125984" footer="0.31496062992125984"/>
  <pageSetup paperSize="9" scale="56" fitToWidth="0" orientation="portrait" r:id="rId1"/>
  <rowBreaks count="9" manualBreakCount="9">
    <brk id="24" max="16383" man="1"/>
    <brk id="112" max="16383" man="1"/>
    <brk id="158" max="16383" man="1"/>
    <brk id="199" max="16383" man="1"/>
    <brk id="247" max="16383" man="1"/>
    <brk id="292" max="16383" man="1"/>
    <brk id="334" max="16383" man="1"/>
    <brk id="377" max="16383" man="1"/>
    <brk id="423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2"/>
  <sheetViews>
    <sheetView workbookViewId="0">
      <selection sqref="A1:P22"/>
    </sheetView>
  </sheetViews>
  <sheetFormatPr defaultRowHeight="15" x14ac:dyDescent="0.25"/>
  <sheetData>
    <row r="1" spans="1:16" ht="15.75" x14ac:dyDescent="0.25">
      <c r="A1" s="44" t="s">
        <v>70</v>
      </c>
      <c r="B1" s="44" t="s">
        <v>73</v>
      </c>
      <c r="C1" s="44"/>
      <c r="D1" s="44"/>
      <c r="E1" s="44"/>
      <c r="F1" s="44"/>
      <c r="G1" s="44"/>
      <c r="H1" s="70">
        <v>44713</v>
      </c>
      <c r="I1" s="71">
        <v>44735</v>
      </c>
      <c r="J1" s="45"/>
      <c r="K1" s="45"/>
      <c r="L1" s="46"/>
      <c r="M1" s="46"/>
      <c r="N1" s="30"/>
      <c r="O1" s="30"/>
      <c r="P1" s="30"/>
    </row>
    <row r="2" spans="1:16" ht="15.75" x14ac:dyDescent="0.25">
      <c r="A2" s="29" t="s">
        <v>75</v>
      </c>
      <c r="B2" s="29" t="s">
        <v>74</v>
      </c>
      <c r="C2" s="47" t="s">
        <v>89</v>
      </c>
      <c r="D2" s="47"/>
      <c r="E2" s="47"/>
      <c r="F2" s="29"/>
      <c r="G2" s="29"/>
      <c r="H2" s="69">
        <v>44727</v>
      </c>
      <c r="I2" s="71">
        <v>44737</v>
      </c>
      <c r="J2" s="32"/>
      <c r="K2" s="32"/>
      <c r="L2" s="48"/>
      <c r="M2" s="48"/>
      <c r="N2" s="30"/>
      <c r="O2" s="30"/>
      <c r="P2" s="30"/>
    </row>
    <row r="3" spans="1:16" ht="15.75" x14ac:dyDescent="0.25">
      <c r="A3" s="50"/>
      <c r="B3" s="51"/>
      <c r="C3" s="51"/>
      <c r="D3" s="31" t="s">
        <v>51</v>
      </c>
      <c r="E3" s="32"/>
      <c r="F3" s="33"/>
      <c r="G3" s="53"/>
      <c r="H3" s="53"/>
      <c r="I3" s="51"/>
      <c r="J3" s="52"/>
      <c r="K3" s="52"/>
      <c r="L3" s="54"/>
      <c r="M3" s="54"/>
      <c r="N3" s="51"/>
      <c r="O3" s="51"/>
      <c r="P3" s="51"/>
    </row>
    <row r="4" spans="1:16" ht="15.75" x14ac:dyDescent="0.25">
      <c r="A4" s="51"/>
      <c r="B4" s="51"/>
      <c r="C4" s="51"/>
      <c r="D4" s="186" t="s">
        <v>0</v>
      </c>
      <c r="E4" s="186"/>
      <c r="F4" s="34">
        <v>1</v>
      </c>
      <c r="G4" s="51"/>
      <c r="H4" s="51"/>
      <c r="I4" s="51"/>
      <c r="J4" s="187"/>
      <c r="K4" s="187"/>
      <c r="L4" s="188"/>
      <c r="M4" s="188"/>
      <c r="N4" s="51"/>
      <c r="O4" s="51"/>
      <c r="P4" s="51"/>
    </row>
    <row r="5" spans="1:16" x14ac:dyDescent="0.25">
      <c r="A5" s="189" t="s">
        <v>1</v>
      </c>
      <c r="B5" s="190" t="s">
        <v>2</v>
      </c>
      <c r="C5" s="191"/>
      <c r="D5" s="194" t="s">
        <v>50</v>
      </c>
      <c r="E5" s="189" t="s">
        <v>3</v>
      </c>
      <c r="F5" s="189"/>
      <c r="G5" s="189"/>
      <c r="H5" s="194" t="s">
        <v>47</v>
      </c>
      <c r="I5" s="189" t="s">
        <v>4</v>
      </c>
      <c r="J5" s="189"/>
      <c r="K5" s="189"/>
      <c r="L5" s="189"/>
      <c r="M5" s="189" t="s">
        <v>5</v>
      </c>
      <c r="N5" s="189"/>
      <c r="O5" s="189"/>
      <c r="P5" s="189"/>
    </row>
    <row r="6" spans="1:16" x14ac:dyDescent="0.25">
      <c r="A6" s="189"/>
      <c r="B6" s="192"/>
      <c r="C6" s="193"/>
      <c r="D6" s="194"/>
      <c r="E6" s="35" t="s">
        <v>6</v>
      </c>
      <c r="F6" s="35" t="s">
        <v>7</v>
      </c>
      <c r="G6" s="35" t="s">
        <v>8</v>
      </c>
      <c r="H6" s="194"/>
      <c r="I6" s="35" t="s">
        <v>9</v>
      </c>
      <c r="J6" s="35" t="s">
        <v>10</v>
      </c>
      <c r="K6" s="35" t="s">
        <v>11</v>
      </c>
      <c r="L6" s="35" t="s">
        <v>12</v>
      </c>
      <c r="M6" s="35" t="s">
        <v>13</v>
      </c>
      <c r="N6" s="35" t="s">
        <v>14</v>
      </c>
      <c r="O6" s="35" t="s">
        <v>15</v>
      </c>
      <c r="P6" s="35" t="s">
        <v>16</v>
      </c>
    </row>
    <row r="7" spans="1:16" x14ac:dyDescent="0.25">
      <c r="A7" s="36">
        <v>1</v>
      </c>
      <c r="B7" s="195">
        <v>2</v>
      </c>
      <c r="C7" s="196"/>
      <c r="D7" s="36">
        <v>3</v>
      </c>
      <c r="E7" s="36">
        <v>4</v>
      </c>
      <c r="F7" s="36">
        <v>5</v>
      </c>
      <c r="G7" s="36">
        <v>6</v>
      </c>
      <c r="H7" s="36">
        <v>7</v>
      </c>
      <c r="I7" s="36">
        <v>8</v>
      </c>
      <c r="J7" s="36">
        <v>9</v>
      </c>
      <c r="K7" s="36">
        <v>10</v>
      </c>
      <c r="L7" s="36">
        <v>11</v>
      </c>
      <c r="M7" s="36">
        <v>12</v>
      </c>
      <c r="N7" s="36">
        <v>13</v>
      </c>
      <c r="O7" s="36">
        <v>14</v>
      </c>
      <c r="P7" s="36">
        <v>15</v>
      </c>
    </row>
    <row r="8" spans="1:16" x14ac:dyDescent="0.25">
      <c r="A8" s="197" t="s">
        <v>17</v>
      </c>
      <c r="B8" s="198"/>
      <c r="C8" s="198"/>
      <c r="D8" s="198"/>
      <c r="E8" s="198"/>
      <c r="F8" s="198"/>
      <c r="G8" s="198"/>
      <c r="H8" s="198"/>
      <c r="I8" s="198"/>
      <c r="J8" s="198"/>
      <c r="K8" s="198"/>
      <c r="L8" s="198"/>
      <c r="M8" s="198"/>
      <c r="N8" s="198"/>
      <c r="O8" s="198"/>
      <c r="P8" s="199"/>
    </row>
    <row r="9" spans="1:16" x14ac:dyDescent="0.25">
      <c r="A9" s="39">
        <v>311</v>
      </c>
      <c r="B9" s="200" t="s">
        <v>46</v>
      </c>
      <c r="C9" s="201"/>
      <c r="D9" s="55" t="s">
        <v>122</v>
      </c>
      <c r="E9" s="39">
        <v>4.62</v>
      </c>
      <c r="F9" s="39">
        <v>6</v>
      </c>
      <c r="G9" s="39">
        <v>30.06</v>
      </c>
      <c r="H9" s="39">
        <v>192.6</v>
      </c>
      <c r="I9" s="39">
        <v>0.05</v>
      </c>
      <c r="J9" s="39">
        <v>0.38</v>
      </c>
      <c r="K9" s="39">
        <v>0</v>
      </c>
      <c r="L9" s="39">
        <v>0</v>
      </c>
      <c r="M9" s="39">
        <v>87.74</v>
      </c>
      <c r="N9" s="39">
        <v>0</v>
      </c>
      <c r="O9" s="39">
        <v>25.18</v>
      </c>
      <c r="P9" s="39">
        <v>0.41</v>
      </c>
    </row>
    <row r="10" spans="1:16" x14ac:dyDescent="0.25">
      <c r="A10" s="56" t="s">
        <v>87</v>
      </c>
      <c r="B10" s="184" t="s">
        <v>42</v>
      </c>
      <c r="C10" s="185"/>
      <c r="D10" s="57" t="s">
        <v>81</v>
      </c>
      <c r="E10" s="58">
        <v>5</v>
      </c>
      <c r="F10" s="58">
        <v>3</v>
      </c>
      <c r="G10" s="58">
        <v>14.5</v>
      </c>
      <c r="H10" s="58">
        <v>122</v>
      </c>
      <c r="I10" s="58">
        <v>0.05</v>
      </c>
      <c r="J10" s="58">
        <v>0</v>
      </c>
      <c r="K10" s="58">
        <v>0.1</v>
      </c>
      <c r="L10" s="58">
        <v>0</v>
      </c>
      <c r="M10" s="58">
        <v>106.9</v>
      </c>
      <c r="N10" s="58">
        <v>14.9</v>
      </c>
      <c r="O10" s="58">
        <v>15.4</v>
      </c>
      <c r="P10" s="58">
        <v>0.67</v>
      </c>
    </row>
    <row r="11" spans="1:16" x14ac:dyDescent="0.25">
      <c r="A11" s="37">
        <v>197</v>
      </c>
      <c r="B11" s="200" t="s">
        <v>24</v>
      </c>
      <c r="C11" s="201"/>
      <c r="D11" s="37">
        <v>200</v>
      </c>
      <c r="E11" s="39">
        <v>0.1</v>
      </c>
      <c r="F11" s="39">
        <v>0</v>
      </c>
      <c r="G11" s="39">
        <v>9</v>
      </c>
      <c r="H11" s="39">
        <v>36</v>
      </c>
      <c r="I11" s="39">
        <v>0</v>
      </c>
      <c r="J11" s="39">
        <v>0</v>
      </c>
      <c r="K11" s="39">
        <v>0</v>
      </c>
      <c r="L11" s="39">
        <v>0</v>
      </c>
      <c r="M11" s="39">
        <v>0.26</v>
      </c>
      <c r="N11" s="39">
        <v>0.3</v>
      </c>
      <c r="O11" s="39">
        <v>0</v>
      </c>
      <c r="P11" s="39">
        <v>0.03</v>
      </c>
    </row>
    <row r="12" spans="1:16" x14ac:dyDescent="0.25">
      <c r="A12" s="58" t="s">
        <v>61</v>
      </c>
      <c r="B12" s="184" t="s">
        <v>23</v>
      </c>
      <c r="C12" s="185"/>
      <c r="D12" s="59">
        <v>36</v>
      </c>
      <c r="E12" s="58">
        <v>2.89</v>
      </c>
      <c r="F12" s="58">
        <v>0.3</v>
      </c>
      <c r="G12" s="58">
        <v>18.47</v>
      </c>
      <c r="H12" s="58">
        <v>90</v>
      </c>
      <c r="I12" s="58">
        <v>0.04</v>
      </c>
      <c r="J12" s="58">
        <v>0</v>
      </c>
      <c r="K12" s="58">
        <v>0</v>
      </c>
      <c r="L12" s="58">
        <v>0</v>
      </c>
      <c r="M12" s="58">
        <v>7.6</v>
      </c>
      <c r="N12" s="58">
        <v>24.7</v>
      </c>
      <c r="O12" s="58">
        <v>5.32</v>
      </c>
      <c r="P12" s="58">
        <v>0.42</v>
      </c>
    </row>
    <row r="13" spans="1:16" ht="63.75" x14ac:dyDescent="0.25">
      <c r="A13" s="60" t="s">
        <v>90</v>
      </c>
      <c r="B13" s="200" t="s">
        <v>91</v>
      </c>
      <c r="C13" s="201"/>
      <c r="D13" s="38">
        <v>0.2</v>
      </c>
      <c r="E13" s="39">
        <v>0.05</v>
      </c>
      <c r="F13" s="39">
        <v>0.05</v>
      </c>
      <c r="G13" s="39">
        <v>1.18</v>
      </c>
      <c r="H13" s="39">
        <v>50</v>
      </c>
      <c r="I13" s="39">
        <v>0</v>
      </c>
      <c r="J13" s="39">
        <v>1.98</v>
      </c>
      <c r="K13" s="39">
        <v>108</v>
      </c>
      <c r="L13" s="39">
        <v>0</v>
      </c>
      <c r="M13" s="39">
        <v>1.92</v>
      </c>
      <c r="N13" s="39">
        <v>1.32</v>
      </c>
      <c r="O13" s="39">
        <v>1.08</v>
      </c>
      <c r="P13" s="39">
        <v>0.26</v>
      </c>
    </row>
    <row r="14" spans="1:16" x14ac:dyDescent="0.25">
      <c r="A14" s="197" t="s">
        <v>19</v>
      </c>
      <c r="B14" s="198"/>
      <c r="C14" s="198"/>
      <c r="D14" s="199"/>
      <c r="E14" s="39">
        <f t="shared" ref="E14:P14" si="0">SUM(E9:E12)</f>
        <v>12.610000000000001</v>
      </c>
      <c r="F14" s="39">
        <f t="shared" si="0"/>
        <v>9.3000000000000007</v>
      </c>
      <c r="G14" s="39">
        <f t="shared" si="0"/>
        <v>72.03</v>
      </c>
      <c r="H14" s="39">
        <f t="shared" si="0"/>
        <v>440.6</v>
      </c>
      <c r="I14" s="39">
        <f t="shared" si="0"/>
        <v>0.14000000000000001</v>
      </c>
      <c r="J14" s="39">
        <f t="shared" si="0"/>
        <v>0.38</v>
      </c>
      <c r="K14" s="39">
        <f t="shared" si="0"/>
        <v>0.1</v>
      </c>
      <c r="L14" s="39">
        <f t="shared" si="0"/>
        <v>0</v>
      </c>
      <c r="M14" s="39">
        <f t="shared" si="0"/>
        <v>202.49999999999997</v>
      </c>
      <c r="N14" s="39">
        <f t="shared" si="0"/>
        <v>39.9</v>
      </c>
      <c r="O14" s="39">
        <f t="shared" si="0"/>
        <v>45.9</v>
      </c>
      <c r="P14" s="39">
        <f t="shared" si="0"/>
        <v>1.53</v>
      </c>
    </row>
    <row r="15" spans="1:16" x14ac:dyDescent="0.25">
      <c r="A15" s="197" t="s">
        <v>29</v>
      </c>
      <c r="B15" s="198"/>
      <c r="C15" s="198"/>
      <c r="D15" s="198"/>
      <c r="E15" s="198"/>
      <c r="F15" s="198"/>
      <c r="G15" s="198"/>
      <c r="H15" s="198"/>
      <c r="I15" s="198"/>
      <c r="J15" s="198"/>
      <c r="K15" s="198"/>
      <c r="L15" s="198"/>
      <c r="M15" s="198"/>
      <c r="N15" s="198"/>
      <c r="O15" s="198"/>
      <c r="P15" s="199"/>
    </row>
    <row r="16" spans="1:16" x14ac:dyDescent="0.25">
      <c r="A16" s="59" t="s">
        <v>62</v>
      </c>
      <c r="B16" s="184" t="s">
        <v>45</v>
      </c>
      <c r="C16" s="185"/>
      <c r="D16" s="57" t="s">
        <v>41</v>
      </c>
      <c r="E16" s="58">
        <v>3.45</v>
      </c>
      <c r="F16" s="58">
        <v>8.18</v>
      </c>
      <c r="G16" s="58">
        <v>10.06</v>
      </c>
      <c r="H16" s="58">
        <v>128.83000000000001</v>
      </c>
      <c r="I16" s="58">
        <v>0.08</v>
      </c>
      <c r="J16" s="58">
        <v>31.34</v>
      </c>
      <c r="K16" s="58">
        <v>1</v>
      </c>
      <c r="L16" s="58">
        <v>0</v>
      </c>
      <c r="M16" s="58">
        <v>47.25</v>
      </c>
      <c r="N16" s="58">
        <v>64.23</v>
      </c>
      <c r="O16" s="58">
        <v>23.13</v>
      </c>
      <c r="P16" s="58">
        <v>0.96</v>
      </c>
    </row>
    <row r="17" spans="1:16" x14ac:dyDescent="0.25">
      <c r="A17" s="61">
        <v>437</v>
      </c>
      <c r="B17" s="203" t="s">
        <v>113</v>
      </c>
      <c r="C17" s="204"/>
      <c r="D17" s="62">
        <v>100</v>
      </c>
      <c r="E17" s="49">
        <v>19.72</v>
      </c>
      <c r="F17" s="49">
        <v>17.89</v>
      </c>
      <c r="G17" s="49">
        <v>4.76</v>
      </c>
      <c r="H17" s="49">
        <v>168.2</v>
      </c>
      <c r="I17" s="49">
        <v>0.17</v>
      </c>
      <c r="J17" s="49">
        <v>1.28</v>
      </c>
      <c r="K17" s="49">
        <v>0</v>
      </c>
      <c r="L17" s="63">
        <v>0</v>
      </c>
      <c r="M17" s="49">
        <v>24.36</v>
      </c>
      <c r="N17" s="49">
        <v>194.69</v>
      </c>
      <c r="O17" s="49">
        <v>26.01</v>
      </c>
      <c r="P17" s="49">
        <v>2.3199999999999998</v>
      </c>
    </row>
    <row r="18" spans="1:16" x14ac:dyDescent="0.25">
      <c r="A18" s="39">
        <v>229</v>
      </c>
      <c r="B18" s="200" t="s">
        <v>18</v>
      </c>
      <c r="C18" s="201"/>
      <c r="D18" s="37">
        <v>150</v>
      </c>
      <c r="E18" s="39">
        <v>5.51</v>
      </c>
      <c r="F18" s="39">
        <v>6.58</v>
      </c>
      <c r="G18" s="39">
        <v>36.94</v>
      </c>
      <c r="H18" s="39">
        <v>232.55</v>
      </c>
      <c r="I18" s="39">
        <v>0.09</v>
      </c>
      <c r="J18" s="39">
        <v>0</v>
      </c>
      <c r="K18" s="39">
        <v>0</v>
      </c>
      <c r="L18" s="39">
        <v>0</v>
      </c>
      <c r="M18" s="39">
        <v>21.11</v>
      </c>
      <c r="N18" s="39">
        <v>48.36</v>
      </c>
      <c r="O18" s="39">
        <v>9.14</v>
      </c>
      <c r="P18" s="39">
        <v>0.94</v>
      </c>
    </row>
    <row r="19" spans="1:16" x14ac:dyDescent="0.25">
      <c r="A19" s="37">
        <v>198</v>
      </c>
      <c r="B19" s="200" t="s">
        <v>43</v>
      </c>
      <c r="C19" s="201"/>
      <c r="D19" s="38" t="s">
        <v>22</v>
      </c>
      <c r="E19" s="39">
        <v>0.26</v>
      </c>
      <c r="F19" s="39">
        <v>0</v>
      </c>
      <c r="G19" s="39">
        <v>9.1999999999999993</v>
      </c>
      <c r="H19" s="39">
        <v>38</v>
      </c>
      <c r="I19" s="39">
        <v>0</v>
      </c>
      <c r="J19" s="39">
        <v>2.9</v>
      </c>
      <c r="K19" s="39">
        <v>0</v>
      </c>
      <c r="L19" s="39">
        <v>0</v>
      </c>
      <c r="M19" s="39">
        <v>8.0500000000000007</v>
      </c>
      <c r="N19" s="39">
        <v>9.7799999999999994</v>
      </c>
      <c r="O19" s="39">
        <v>5.24</v>
      </c>
      <c r="P19" s="39">
        <v>0.91</v>
      </c>
    </row>
    <row r="20" spans="1:16" x14ac:dyDescent="0.25">
      <c r="A20" s="37" t="s">
        <v>56</v>
      </c>
      <c r="B20" s="200" t="s">
        <v>38</v>
      </c>
      <c r="C20" s="201"/>
      <c r="D20" s="37">
        <v>45</v>
      </c>
      <c r="E20" s="39">
        <v>2.93</v>
      </c>
      <c r="F20" s="39">
        <v>0.3</v>
      </c>
      <c r="G20" s="39">
        <v>18.7</v>
      </c>
      <c r="H20" s="39">
        <v>91</v>
      </c>
      <c r="I20" s="39">
        <v>0</v>
      </c>
      <c r="J20" s="39">
        <v>0</v>
      </c>
      <c r="K20" s="39">
        <v>0</v>
      </c>
      <c r="L20" s="39">
        <v>0</v>
      </c>
      <c r="M20" s="39">
        <v>7.71</v>
      </c>
      <c r="N20" s="39">
        <v>19.5</v>
      </c>
      <c r="O20" s="39">
        <v>4.2</v>
      </c>
      <c r="P20" s="39">
        <v>0.3</v>
      </c>
    </row>
    <row r="21" spans="1:16" x14ac:dyDescent="0.25">
      <c r="A21" s="197" t="s">
        <v>26</v>
      </c>
      <c r="B21" s="198"/>
      <c r="C21" s="198"/>
      <c r="D21" s="199"/>
      <c r="E21" s="39">
        <f t="shared" ref="E21:P21" si="1">SUM(E16:E20)</f>
        <v>31.87</v>
      </c>
      <c r="F21" s="39">
        <f t="shared" si="1"/>
        <v>32.949999999999996</v>
      </c>
      <c r="G21" s="39">
        <f t="shared" si="1"/>
        <v>79.66</v>
      </c>
      <c r="H21" s="39">
        <f t="shared" si="1"/>
        <v>658.57999999999993</v>
      </c>
      <c r="I21" s="39">
        <f t="shared" si="1"/>
        <v>0.33999999999999997</v>
      </c>
      <c r="J21" s="39">
        <f t="shared" si="1"/>
        <v>35.519999999999996</v>
      </c>
      <c r="K21" s="39">
        <f t="shared" si="1"/>
        <v>1</v>
      </c>
      <c r="L21" s="39">
        <f t="shared" si="1"/>
        <v>0</v>
      </c>
      <c r="M21" s="39">
        <f t="shared" si="1"/>
        <v>108.47999999999999</v>
      </c>
      <c r="N21" s="39">
        <f t="shared" si="1"/>
        <v>336.56</v>
      </c>
      <c r="O21" s="39">
        <f t="shared" si="1"/>
        <v>67.72</v>
      </c>
      <c r="P21" s="39">
        <f t="shared" si="1"/>
        <v>5.43</v>
      </c>
    </row>
    <row r="22" spans="1:16" x14ac:dyDescent="0.25">
      <c r="A22" s="197" t="s">
        <v>27</v>
      </c>
      <c r="B22" s="198"/>
      <c r="C22" s="198"/>
      <c r="D22" s="199"/>
      <c r="E22" s="39">
        <f t="shared" ref="E22:P22" si="2">E21+E14</f>
        <v>44.480000000000004</v>
      </c>
      <c r="F22" s="39">
        <f t="shared" si="2"/>
        <v>42.25</v>
      </c>
      <c r="G22" s="39">
        <f t="shared" si="2"/>
        <v>151.69</v>
      </c>
      <c r="H22" s="39">
        <f t="shared" si="2"/>
        <v>1099.1799999999998</v>
      </c>
      <c r="I22" s="39">
        <f t="shared" si="2"/>
        <v>0.48</v>
      </c>
      <c r="J22" s="39">
        <f t="shared" si="2"/>
        <v>35.9</v>
      </c>
      <c r="K22" s="39">
        <f t="shared" si="2"/>
        <v>1.1000000000000001</v>
      </c>
      <c r="L22" s="39">
        <f t="shared" si="2"/>
        <v>0</v>
      </c>
      <c r="M22" s="39">
        <f t="shared" si="2"/>
        <v>310.97999999999996</v>
      </c>
      <c r="N22" s="39">
        <f t="shared" si="2"/>
        <v>376.46</v>
      </c>
      <c r="O22" s="39">
        <f t="shared" si="2"/>
        <v>113.62</v>
      </c>
      <c r="P22" s="39">
        <f t="shared" si="2"/>
        <v>6.96</v>
      </c>
    </row>
    <row r="23" spans="1:16" x14ac:dyDescent="0.25">
      <c r="A23" s="41"/>
      <c r="B23" s="41"/>
      <c r="C23" s="41"/>
      <c r="D23" s="41"/>
      <c r="E23" s="42"/>
      <c r="F23" s="42"/>
      <c r="G23" s="42"/>
      <c r="H23" s="42"/>
      <c r="I23" s="42"/>
      <c r="J23" s="42"/>
      <c r="K23" s="42"/>
      <c r="L23" s="43"/>
      <c r="M23" s="42"/>
      <c r="N23" s="43"/>
      <c r="O23" s="42"/>
      <c r="P23" s="42"/>
    </row>
    <row r="24" spans="1:16" ht="15.75" x14ac:dyDescent="0.25">
      <c r="A24" s="44" t="s">
        <v>70</v>
      </c>
      <c r="B24" s="44" t="s">
        <v>73</v>
      </c>
      <c r="C24" s="44"/>
      <c r="D24" s="44"/>
      <c r="E24" s="44"/>
      <c r="F24" s="44"/>
      <c r="G24" s="44"/>
      <c r="H24" s="44"/>
      <c r="I24" s="30"/>
      <c r="J24" s="45"/>
      <c r="K24" s="45"/>
      <c r="L24" s="46"/>
      <c r="M24" s="46"/>
      <c r="N24" s="30"/>
      <c r="O24" s="30"/>
      <c r="P24" s="30"/>
    </row>
    <row r="25" spans="1:16" ht="15.75" x14ac:dyDescent="0.25">
      <c r="A25" s="29" t="s">
        <v>75</v>
      </c>
      <c r="B25" s="29" t="s">
        <v>74</v>
      </c>
      <c r="C25" s="47" t="s">
        <v>89</v>
      </c>
      <c r="D25" s="47"/>
      <c r="E25" s="47"/>
      <c r="F25" s="29"/>
      <c r="G25" s="29"/>
      <c r="H25" s="29"/>
      <c r="I25" s="30"/>
      <c r="J25" s="32"/>
      <c r="K25" s="32"/>
      <c r="L25" s="48"/>
      <c r="M25" s="48"/>
      <c r="N25" s="30"/>
      <c r="O25" s="30"/>
      <c r="P25" s="30"/>
    </row>
    <row r="26" spans="1:16" ht="15.75" x14ac:dyDescent="0.25">
      <c r="A26" s="64"/>
      <c r="B26" s="51"/>
      <c r="C26" s="51"/>
      <c r="D26" s="31" t="s">
        <v>49</v>
      </c>
      <c r="E26" s="32"/>
      <c r="F26" s="51"/>
      <c r="G26" s="51"/>
      <c r="H26" s="68">
        <v>44719</v>
      </c>
      <c r="I26" s="68">
        <v>44734</v>
      </c>
      <c r="J26" s="51"/>
      <c r="K26" s="205"/>
      <c r="L26" s="205"/>
      <c r="M26" s="205"/>
      <c r="N26" s="205"/>
      <c r="O26" s="205"/>
      <c r="P26" s="205"/>
    </row>
    <row r="27" spans="1:16" ht="15.75" x14ac:dyDescent="0.25">
      <c r="A27" s="65"/>
      <c r="B27" s="65"/>
      <c r="C27" s="65"/>
      <c r="D27" s="186" t="s">
        <v>55</v>
      </c>
      <c r="E27" s="186"/>
      <c r="F27" s="66"/>
      <c r="G27" s="65"/>
      <c r="H27" s="65"/>
      <c r="I27" s="65"/>
      <c r="J27" s="187"/>
      <c r="K27" s="187"/>
      <c r="L27" s="202"/>
      <c r="M27" s="202"/>
      <c r="N27" s="65"/>
      <c r="O27" s="65"/>
      <c r="P27" s="65"/>
    </row>
    <row r="28" spans="1:16" x14ac:dyDescent="0.25">
      <c r="A28" s="189" t="s">
        <v>1</v>
      </c>
      <c r="B28" s="190" t="s">
        <v>2</v>
      </c>
      <c r="C28" s="191"/>
      <c r="D28" s="194" t="s">
        <v>50</v>
      </c>
      <c r="E28" s="189" t="s">
        <v>3</v>
      </c>
      <c r="F28" s="189"/>
      <c r="G28" s="189"/>
      <c r="H28" s="194" t="s">
        <v>47</v>
      </c>
      <c r="I28" s="189" t="s">
        <v>4</v>
      </c>
      <c r="J28" s="189"/>
      <c r="K28" s="189"/>
      <c r="L28" s="189"/>
      <c r="M28" s="189" t="s">
        <v>5</v>
      </c>
      <c r="N28" s="189"/>
      <c r="O28" s="189"/>
      <c r="P28" s="189"/>
    </row>
    <row r="29" spans="1:16" x14ac:dyDescent="0.25">
      <c r="A29" s="189"/>
      <c r="B29" s="192"/>
      <c r="C29" s="193"/>
      <c r="D29" s="194"/>
      <c r="E29" s="35" t="s">
        <v>6</v>
      </c>
      <c r="F29" s="35" t="s">
        <v>7</v>
      </c>
      <c r="G29" s="35" t="s">
        <v>8</v>
      </c>
      <c r="H29" s="194"/>
      <c r="I29" s="35" t="s">
        <v>9</v>
      </c>
      <c r="J29" s="35" t="s">
        <v>10</v>
      </c>
      <c r="K29" s="35" t="s">
        <v>11</v>
      </c>
      <c r="L29" s="35" t="s">
        <v>12</v>
      </c>
      <c r="M29" s="35" t="s">
        <v>13</v>
      </c>
      <c r="N29" s="35" t="s">
        <v>14</v>
      </c>
      <c r="O29" s="35" t="s">
        <v>15</v>
      </c>
      <c r="P29" s="35" t="s">
        <v>16</v>
      </c>
    </row>
    <row r="30" spans="1:16" x14ac:dyDescent="0.25">
      <c r="A30" s="36">
        <v>1</v>
      </c>
      <c r="B30" s="195">
        <v>2</v>
      </c>
      <c r="C30" s="196"/>
      <c r="D30" s="36">
        <v>3</v>
      </c>
      <c r="E30" s="36">
        <v>4</v>
      </c>
      <c r="F30" s="36">
        <v>5</v>
      </c>
      <c r="G30" s="36">
        <v>6</v>
      </c>
      <c r="H30" s="36">
        <v>7</v>
      </c>
      <c r="I30" s="36">
        <v>8</v>
      </c>
      <c r="J30" s="36">
        <v>9</v>
      </c>
      <c r="K30" s="36">
        <v>10</v>
      </c>
      <c r="L30" s="36">
        <v>11</v>
      </c>
      <c r="M30" s="36">
        <v>12</v>
      </c>
      <c r="N30" s="36">
        <v>13</v>
      </c>
      <c r="O30" s="36">
        <v>14</v>
      </c>
      <c r="P30" s="36">
        <v>15</v>
      </c>
    </row>
    <row r="31" spans="1:16" x14ac:dyDescent="0.25">
      <c r="A31" s="197" t="s">
        <v>17</v>
      </c>
      <c r="B31" s="198"/>
      <c r="C31" s="198"/>
      <c r="D31" s="198"/>
      <c r="E31" s="198"/>
      <c r="F31" s="198"/>
      <c r="G31" s="198"/>
      <c r="H31" s="198"/>
      <c r="I31" s="198"/>
      <c r="J31" s="198"/>
      <c r="K31" s="198"/>
      <c r="L31" s="198"/>
      <c r="M31" s="198"/>
      <c r="N31" s="198"/>
      <c r="O31" s="198"/>
      <c r="P31" s="199"/>
    </row>
    <row r="32" spans="1:16" ht="22.5" customHeight="1" x14ac:dyDescent="0.25">
      <c r="A32" s="67" t="s">
        <v>98</v>
      </c>
      <c r="B32" s="200" t="s">
        <v>84</v>
      </c>
      <c r="C32" s="201"/>
      <c r="D32" s="38" t="s">
        <v>85</v>
      </c>
      <c r="E32" s="39">
        <v>5.2</v>
      </c>
      <c r="F32" s="39">
        <v>7.2</v>
      </c>
      <c r="G32" s="39">
        <v>36.1</v>
      </c>
      <c r="H32" s="39">
        <v>231</v>
      </c>
      <c r="I32" s="39">
        <v>0.06</v>
      </c>
      <c r="J32" s="39">
        <v>0.45</v>
      </c>
      <c r="K32" s="39">
        <v>0</v>
      </c>
      <c r="L32" s="39">
        <v>0</v>
      </c>
      <c r="M32" s="39">
        <v>105.29</v>
      </c>
      <c r="N32" s="39">
        <v>0</v>
      </c>
      <c r="O32" s="39">
        <v>30.22</v>
      </c>
      <c r="P32" s="39">
        <v>0.49</v>
      </c>
    </row>
    <row r="33" spans="1:16" x14ac:dyDescent="0.25">
      <c r="A33" s="56" t="s">
        <v>87</v>
      </c>
      <c r="B33" s="184" t="s">
        <v>42</v>
      </c>
      <c r="C33" s="185"/>
      <c r="D33" s="57" t="s">
        <v>81</v>
      </c>
      <c r="E33" s="58">
        <v>5</v>
      </c>
      <c r="F33" s="58">
        <v>3</v>
      </c>
      <c r="G33" s="58">
        <v>14.5</v>
      </c>
      <c r="H33" s="58">
        <v>122</v>
      </c>
      <c r="I33" s="58">
        <v>0.05</v>
      </c>
      <c r="J33" s="58">
        <v>0</v>
      </c>
      <c r="K33" s="58">
        <v>0.1</v>
      </c>
      <c r="L33" s="58">
        <v>0</v>
      </c>
      <c r="M33" s="58">
        <v>106.9</v>
      </c>
      <c r="N33" s="58">
        <v>14.9</v>
      </c>
      <c r="O33" s="58">
        <v>15.4</v>
      </c>
      <c r="P33" s="58">
        <v>0.67</v>
      </c>
    </row>
    <row r="34" spans="1:16" ht="27" customHeight="1" x14ac:dyDescent="0.25">
      <c r="A34" s="58" t="s">
        <v>57</v>
      </c>
      <c r="B34" s="184" t="s">
        <v>44</v>
      </c>
      <c r="C34" s="185"/>
      <c r="D34" s="59">
        <v>200</v>
      </c>
      <c r="E34" s="58">
        <v>1.4</v>
      </c>
      <c r="F34" s="58">
        <v>2</v>
      </c>
      <c r="G34" s="58">
        <v>22.4</v>
      </c>
      <c r="H34" s="58">
        <v>116</v>
      </c>
      <c r="I34" s="58">
        <v>0</v>
      </c>
      <c r="J34" s="58">
        <v>0</v>
      </c>
      <c r="K34" s="58">
        <v>0</v>
      </c>
      <c r="L34" s="58">
        <v>0</v>
      </c>
      <c r="M34" s="58">
        <v>34</v>
      </c>
      <c r="N34" s="58">
        <v>45</v>
      </c>
      <c r="O34" s="58">
        <v>7</v>
      </c>
      <c r="P34" s="58">
        <v>0</v>
      </c>
    </row>
    <row r="35" spans="1:16" x14ac:dyDescent="0.25">
      <c r="A35" s="58" t="s">
        <v>61</v>
      </c>
      <c r="B35" s="184" t="s">
        <v>23</v>
      </c>
      <c r="C35" s="185"/>
      <c r="D35" s="59">
        <v>40</v>
      </c>
      <c r="E35" s="58">
        <v>2.89</v>
      </c>
      <c r="F35" s="58">
        <v>0.3</v>
      </c>
      <c r="G35" s="58">
        <v>18.47</v>
      </c>
      <c r="H35" s="58">
        <v>90.44</v>
      </c>
      <c r="I35" s="58">
        <v>0.04</v>
      </c>
      <c r="J35" s="58">
        <v>0</v>
      </c>
      <c r="K35" s="58">
        <v>0</v>
      </c>
      <c r="L35" s="58">
        <v>0</v>
      </c>
      <c r="M35" s="58">
        <v>7.6</v>
      </c>
      <c r="N35" s="58">
        <v>24.5</v>
      </c>
      <c r="O35" s="58">
        <v>5.32</v>
      </c>
      <c r="P35" s="58">
        <v>0.42</v>
      </c>
    </row>
    <row r="36" spans="1:16" x14ac:dyDescent="0.25">
      <c r="A36" s="197" t="s">
        <v>19</v>
      </c>
      <c r="B36" s="198"/>
      <c r="C36" s="198"/>
      <c r="D36" s="199"/>
      <c r="E36" s="39">
        <f t="shared" ref="E36:P36" si="3">SUM(E32:E35)</f>
        <v>14.49</v>
      </c>
      <c r="F36" s="39">
        <f t="shared" si="3"/>
        <v>12.5</v>
      </c>
      <c r="G36" s="39">
        <f t="shared" si="3"/>
        <v>91.47</v>
      </c>
      <c r="H36" s="39">
        <f t="shared" si="3"/>
        <v>559.44000000000005</v>
      </c>
      <c r="I36" s="39">
        <f t="shared" si="3"/>
        <v>0.15</v>
      </c>
      <c r="J36" s="39">
        <f t="shared" si="3"/>
        <v>0.45</v>
      </c>
      <c r="K36" s="39">
        <f t="shared" si="3"/>
        <v>0.1</v>
      </c>
      <c r="L36" s="39">
        <f t="shared" si="3"/>
        <v>0</v>
      </c>
      <c r="M36" s="39">
        <f t="shared" si="3"/>
        <v>253.79</v>
      </c>
      <c r="N36" s="39">
        <f t="shared" si="3"/>
        <v>84.4</v>
      </c>
      <c r="O36" s="39">
        <f t="shared" si="3"/>
        <v>57.94</v>
      </c>
      <c r="P36" s="39">
        <f t="shared" si="3"/>
        <v>1.58</v>
      </c>
    </row>
    <row r="37" spans="1:16" x14ac:dyDescent="0.25">
      <c r="A37" s="197" t="s">
        <v>29</v>
      </c>
      <c r="B37" s="198"/>
      <c r="C37" s="198"/>
      <c r="D37" s="198"/>
      <c r="E37" s="198"/>
      <c r="F37" s="198"/>
      <c r="G37" s="198"/>
      <c r="H37" s="198"/>
      <c r="I37" s="198"/>
      <c r="J37" s="198"/>
      <c r="K37" s="198"/>
      <c r="L37" s="198"/>
      <c r="M37" s="198"/>
      <c r="N37" s="198"/>
      <c r="O37" s="198"/>
      <c r="P37" s="199"/>
    </row>
    <row r="38" spans="1:16" ht="24.75" customHeight="1" x14ac:dyDescent="0.25">
      <c r="A38" s="39" t="s">
        <v>63</v>
      </c>
      <c r="B38" s="200" t="s">
        <v>31</v>
      </c>
      <c r="C38" s="201"/>
      <c r="D38" s="38">
        <v>250</v>
      </c>
      <c r="E38" s="39">
        <v>3.75</v>
      </c>
      <c r="F38" s="39">
        <v>6.7</v>
      </c>
      <c r="G38" s="39">
        <v>15.3</v>
      </c>
      <c r="H38" s="39">
        <v>137.63</v>
      </c>
      <c r="I38" s="39">
        <v>0.05</v>
      </c>
      <c r="J38" s="39">
        <v>0.2</v>
      </c>
      <c r="K38" s="39">
        <v>0.73</v>
      </c>
      <c r="L38" s="39">
        <v>0</v>
      </c>
      <c r="M38" s="39">
        <v>19</v>
      </c>
      <c r="N38" s="39">
        <v>41.14</v>
      </c>
      <c r="O38" s="39">
        <v>9.24</v>
      </c>
      <c r="P38" s="39">
        <v>0.63</v>
      </c>
    </row>
    <row r="39" spans="1:16" ht="25.5" customHeight="1" x14ac:dyDescent="0.25">
      <c r="A39" s="39">
        <v>436</v>
      </c>
      <c r="B39" s="200" t="s">
        <v>82</v>
      </c>
      <c r="C39" s="201"/>
      <c r="D39" s="38" t="s">
        <v>95</v>
      </c>
      <c r="E39" s="39">
        <v>19.3</v>
      </c>
      <c r="F39" s="39">
        <v>19.899999999999999</v>
      </c>
      <c r="G39" s="39">
        <v>18.899999999999999</v>
      </c>
      <c r="H39" s="39">
        <v>334</v>
      </c>
      <c r="I39" s="39">
        <v>0.16</v>
      </c>
      <c r="J39" s="39">
        <v>8.8000000000000007</v>
      </c>
      <c r="K39" s="39">
        <v>0.06</v>
      </c>
      <c r="L39" s="39">
        <v>0</v>
      </c>
      <c r="M39" s="39">
        <v>23.88</v>
      </c>
      <c r="N39" s="39">
        <v>130.34</v>
      </c>
      <c r="O39" s="39">
        <v>48.35</v>
      </c>
      <c r="P39" s="39">
        <v>3.59</v>
      </c>
    </row>
    <row r="40" spans="1:16" ht="36" customHeight="1" x14ac:dyDescent="0.25">
      <c r="A40" s="37">
        <v>26</v>
      </c>
      <c r="B40" s="200" t="s">
        <v>76</v>
      </c>
      <c r="C40" s="201"/>
      <c r="D40" s="38">
        <v>60</v>
      </c>
      <c r="E40" s="39">
        <v>0.9</v>
      </c>
      <c r="F40" s="39">
        <v>3.06</v>
      </c>
      <c r="G40" s="39">
        <v>5.64</v>
      </c>
      <c r="H40" s="39">
        <v>53</v>
      </c>
      <c r="I40" s="39">
        <v>0.01</v>
      </c>
      <c r="J40" s="39">
        <v>15.11</v>
      </c>
      <c r="K40" s="39">
        <v>0.55000000000000004</v>
      </c>
      <c r="L40" s="39">
        <v>0</v>
      </c>
      <c r="M40" s="39">
        <v>33.18</v>
      </c>
      <c r="N40" s="39">
        <v>17.96</v>
      </c>
      <c r="O40" s="39">
        <v>10.29</v>
      </c>
      <c r="P40" s="39">
        <v>0.39</v>
      </c>
    </row>
    <row r="41" spans="1:16" ht="25.5" customHeight="1" x14ac:dyDescent="0.25">
      <c r="A41" s="67" t="s">
        <v>57</v>
      </c>
      <c r="B41" s="200" t="s">
        <v>40</v>
      </c>
      <c r="C41" s="201"/>
      <c r="D41" s="37">
        <v>200</v>
      </c>
      <c r="E41" s="39">
        <v>0.5</v>
      </c>
      <c r="F41" s="39">
        <v>0.1</v>
      </c>
      <c r="G41" s="39">
        <v>31.2</v>
      </c>
      <c r="H41" s="39">
        <v>121</v>
      </c>
      <c r="I41" s="39">
        <v>0.1</v>
      </c>
      <c r="J41" s="39">
        <v>0.28999999999999998</v>
      </c>
      <c r="K41" s="39">
        <v>0</v>
      </c>
      <c r="L41" s="39">
        <v>0</v>
      </c>
      <c r="M41" s="39">
        <v>14.62</v>
      </c>
      <c r="N41" s="39">
        <v>29.2</v>
      </c>
      <c r="O41" s="39">
        <v>8.5</v>
      </c>
      <c r="P41" s="39">
        <v>14.62</v>
      </c>
    </row>
    <row r="42" spans="1:16" x14ac:dyDescent="0.25">
      <c r="A42" s="67" t="s">
        <v>56</v>
      </c>
      <c r="B42" s="200" t="s">
        <v>38</v>
      </c>
      <c r="C42" s="201"/>
      <c r="D42" s="37">
        <v>45</v>
      </c>
      <c r="E42" s="39">
        <v>2.93</v>
      </c>
      <c r="F42" s="39">
        <v>0.3</v>
      </c>
      <c r="G42" s="39">
        <v>18.7</v>
      </c>
      <c r="H42" s="39">
        <v>91</v>
      </c>
      <c r="I42" s="39">
        <v>0</v>
      </c>
      <c r="J42" s="39">
        <v>0</v>
      </c>
      <c r="K42" s="39">
        <v>0</v>
      </c>
      <c r="L42" s="39">
        <v>0</v>
      </c>
      <c r="M42" s="39">
        <v>7.71</v>
      </c>
      <c r="N42" s="39">
        <v>19.5</v>
      </c>
      <c r="O42" s="39">
        <v>4.2</v>
      </c>
      <c r="P42" s="39">
        <v>0.3</v>
      </c>
    </row>
    <row r="43" spans="1:16" x14ac:dyDescent="0.25">
      <c r="A43" s="197" t="s">
        <v>26</v>
      </c>
      <c r="B43" s="198"/>
      <c r="C43" s="198"/>
      <c r="D43" s="199"/>
      <c r="E43" s="39">
        <f>SUM(E38:E42)</f>
        <v>27.38</v>
      </c>
      <c r="F43" s="39">
        <f t="shared" ref="F43:P43" si="4">SUM(F38:F42)</f>
        <v>30.06</v>
      </c>
      <c r="G43" s="39">
        <f t="shared" si="4"/>
        <v>89.740000000000009</v>
      </c>
      <c r="H43" s="39">
        <f t="shared" si="4"/>
        <v>736.63</v>
      </c>
      <c r="I43" s="39">
        <f t="shared" si="4"/>
        <v>0.32000000000000006</v>
      </c>
      <c r="J43" s="39">
        <f t="shared" si="4"/>
        <v>24.4</v>
      </c>
      <c r="K43" s="39">
        <f t="shared" si="4"/>
        <v>1.34</v>
      </c>
      <c r="L43" s="39">
        <f t="shared" si="4"/>
        <v>0</v>
      </c>
      <c r="M43" s="39">
        <f t="shared" si="4"/>
        <v>98.39</v>
      </c>
      <c r="N43" s="39">
        <f t="shared" si="4"/>
        <v>238.14000000000001</v>
      </c>
      <c r="O43" s="39">
        <f t="shared" si="4"/>
        <v>80.58</v>
      </c>
      <c r="P43" s="39">
        <f t="shared" si="4"/>
        <v>19.529999999999998</v>
      </c>
    </row>
    <row r="44" spans="1:16" x14ac:dyDescent="0.25">
      <c r="A44" s="197" t="s">
        <v>27</v>
      </c>
      <c r="B44" s="198"/>
      <c r="C44" s="198"/>
      <c r="D44" s="199"/>
      <c r="E44" s="40">
        <f t="shared" ref="E44:P44" si="5">E43+E36</f>
        <v>41.87</v>
      </c>
      <c r="F44" s="40">
        <f t="shared" si="5"/>
        <v>42.56</v>
      </c>
      <c r="G44" s="40">
        <f t="shared" si="5"/>
        <v>181.21</v>
      </c>
      <c r="H44" s="40">
        <f t="shared" si="5"/>
        <v>1296.0700000000002</v>
      </c>
      <c r="I44" s="40">
        <f t="shared" si="5"/>
        <v>0.47000000000000008</v>
      </c>
      <c r="J44" s="40">
        <f t="shared" si="5"/>
        <v>24.849999999999998</v>
      </c>
      <c r="K44" s="40">
        <f t="shared" si="5"/>
        <v>1.4400000000000002</v>
      </c>
      <c r="L44" s="40">
        <f t="shared" si="5"/>
        <v>0</v>
      </c>
      <c r="M44" s="40">
        <f t="shared" si="5"/>
        <v>352.18</v>
      </c>
      <c r="N44" s="40">
        <f t="shared" si="5"/>
        <v>322.54000000000002</v>
      </c>
      <c r="O44" s="40">
        <f t="shared" si="5"/>
        <v>138.51999999999998</v>
      </c>
      <c r="P44" s="40">
        <f t="shared" si="5"/>
        <v>21.11</v>
      </c>
    </row>
    <row r="45" spans="1:16" x14ac:dyDescent="0.25"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</row>
    <row r="46" spans="1:16" x14ac:dyDescent="0.25"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</row>
    <row r="47" spans="1:16" x14ac:dyDescent="0.25"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</row>
    <row r="48" spans="1:16" x14ac:dyDescent="0.25"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</row>
    <row r="49" spans="4:16" x14ac:dyDescent="0.25"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</row>
    <row r="50" spans="4:16" x14ac:dyDescent="0.25"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</row>
    <row r="51" spans="4:16" x14ac:dyDescent="0.25"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</row>
    <row r="52" spans="4:16" x14ac:dyDescent="0.25"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</row>
    <row r="53" spans="4:16" x14ac:dyDescent="0.25"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</row>
    <row r="54" spans="4:16" x14ac:dyDescent="0.25"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</row>
    <row r="55" spans="4:16" x14ac:dyDescent="0.25"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</row>
    <row r="56" spans="4:16" x14ac:dyDescent="0.25"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</row>
    <row r="57" spans="4:16" x14ac:dyDescent="0.25"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</row>
    <row r="58" spans="4:16" x14ac:dyDescent="0.25"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</row>
    <row r="59" spans="4:16" x14ac:dyDescent="0.25"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</row>
    <row r="60" spans="4:16" x14ac:dyDescent="0.25"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</row>
    <row r="61" spans="4:16" x14ac:dyDescent="0.25"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</row>
    <row r="62" spans="4:16" x14ac:dyDescent="0.25"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</row>
  </sheetData>
  <mergeCells count="52">
    <mergeCell ref="B41:C41"/>
    <mergeCell ref="B42:C42"/>
    <mergeCell ref="A43:D43"/>
    <mergeCell ref="A44:D44"/>
    <mergeCell ref="B35:C35"/>
    <mergeCell ref="A36:D36"/>
    <mergeCell ref="A37:P37"/>
    <mergeCell ref="B38:C38"/>
    <mergeCell ref="B39:C39"/>
    <mergeCell ref="B40:C40"/>
    <mergeCell ref="M28:P28"/>
    <mergeCell ref="B30:C30"/>
    <mergeCell ref="A31:P31"/>
    <mergeCell ref="B32:C32"/>
    <mergeCell ref="B33:C33"/>
    <mergeCell ref="H28:H29"/>
    <mergeCell ref="I28:L28"/>
    <mergeCell ref="B34:C34"/>
    <mergeCell ref="A28:A29"/>
    <mergeCell ref="B28:C29"/>
    <mergeCell ref="D28:D29"/>
    <mergeCell ref="E28:G28"/>
    <mergeCell ref="D27:E27"/>
    <mergeCell ref="J27:K27"/>
    <mergeCell ref="L27:M27"/>
    <mergeCell ref="B13:C13"/>
    <mergeCell ref="A14:D14"/>
    <mergeCell ref="A15:P15"/>
    <mergeCell ref="B16:C16"/>
    <mergeCell ref="B17:C17"/>
    <mergeCell ref="B18:C18"/>
    <mergeCell ref="B19:C19"/>
    <mergeCell ref="B20:C20"/>
    <mergeCell ref="A21:D21"/>
    <mergeCell ref="A22:D22"/>
    <mergeCell ref="K26:P26"/>
    <mergeCell ref="B12:C12"/>
    <mergeCell ref="D4:E4"/>
    <mergeCell ref="J4:K4"/>
    <mergeCell ref="L4:M4"/>
    <mergeCell ref="A5:A6"/>
    <mergeCell ref="B5:C6"/>
    <mergeCell ref="D5:D6"/>
    <mergeCell ref="E5:G5"/>
    <mergeCell ref="H5:H6"/>
    <mergeCell ref="I5:L5"/>
    <mergeCell ref="M5:P5"/>
    <mergeCell ref="B7:C7"/>
    <mergeCell ref="A8:P8"/>
    <mergeCell ref="B9:C9"/>
    <mergeCell ref="B10:C10"/>
    <mergeCell ref="B11:C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черновик</vt:lpstr>
      <vt:lpstr>лагерь25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2025-05-29T09:00:15Z</dcterms:modified>
</cp:coreProperties>
</file>